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dro/Desktop/PARA ANTONIO/"/>
    </mc:Choice>
  </mc:AlternateContent>
  <xr:revisionPtr revIDLastSave="0" documentId="13_ncr:1_{861A2295-F75B-8747-8F20-E953A9971D47}" xr6:coauthVersionLast="46" xr6:coauthVersionMax="46" xr10:uidLastSave="{00000000-0000-0000-0000-000000000000}"/>
  <bookViews>
    <workbookView xWindow="480" yWindow="960" windowWidth="25040" windowHeight="13820" xr2:uid="{AE98E1B6-99B9-9944-A61B-5F62F06A269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5" i="1" l="1"/>
  <c r="H291" i="1"/>
  <c r="H281" i="1"/>
  <c r="H260" i="1"/>
  <c r="H250" i="1"/>
  <c r="H220" i="1"/>
  <c r="H202" i="1"/>
  <c r="H197" i="1"/>
  <c r="H186" i="1"/>
  <c r="H179" i="1"/>
  <c r="H169" i="1"/>
  <c r="H159" i="1"/>
  <c r="H151" i="1"/>
  <c r="H121" i="1"/>
  <c r="H117" i="1"/>
  <c r="H110" i="1"/>
  <c r="H101" i="1"/>
  <c r="H100" i="1"/>
  <c r="H87" i="1"/>
  <c r="H86" i="1"/>
  <c r="H84" i="1"/>
  <c r="H80" i="1"/>
  <c r="H73" i="1"/>
  <c r="H64" i="1"/>
  <c r="H54" i="1"/>
  <c r="H52" i="1"/>
  <c r="H47" i="1"/>
  <c r="H45" i="1"/>
  <c r="H42" i="1"/>
  <c r="H39" i="1"/>
  <c r="H34" i="1"/>
  <c r="H29" i="1"/>
  <c r="H24" i="1"/>
  <c r="H23" i="1"/>
  <c r="H15" i="1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  <author>ej00947i</author>
  </authors>
  <commentList>
    <comment ref="D174" authorId="0" shapeId="0" xr:uid="{5953EE6D-FD1D-B848-B562-FA0BD7DC6016}">
      <text>
        <r>
          <rPr>
            <b/>
            <sz val="8"/>
            <color rgb="FF000000"/>
            <rFont val="Tahoma"/>
            <family val="2"/>
          </rPr>
          <t>.: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¿Para qué tantos bueyes?</t>
        </r>
      </text>
    </comment>
    <comment ref="D239" authorId="1" shapeId="0" xr:uid="{5C680D50-A232-454A-A702-B28E71173AD3}">
      <text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¿Será la Virgen ?</t>
        </r>
      </text>
    </comment>
  </commentList>
</comments>
</file>

<file path=xl/sharedStrings.xml><?xml version="1.0" encoding="utf-8"?>
<sst xmlns="http://schemas.openxmlformats.org/spreadsheetml/2006/main" count="554" uniqueCount="211">
  <si>
    <r>
      <t>PRIMER AÑO</t>
    </r>
    <r>
      <rPr>
        <sz val="10"/>
        <rFont val="Arial"/>
        <family val="2"/>
      </rPr>
      <t xml:space="preserve"> (todos los apuntes)</t>
    </r>
  </si>
  <si>
    <t>Fecha</t>
  </si>
  <si>
    <t>Concepto</t>
  </si>
  <si>
    <t>Descripción</t>
  </si>
  <si>
    <t>Cant.</t>
  </si>
  <si>
    <t>U.M.</t>
  </si>
  <si>
    <t>Imp.</t>
  </si>
  <si>
    <t>Precio</t>
  </si>
  <si>
    <t>10-1786</t>
  </si>
  <si>
    <t xml:space="preserve">Cacao  </t>
  </si>
  <si>
    <t>libras</t>
  </si>
  <si>
    <t>Azucar</t>
  </si>
  <si>
    <t>arriba</t>
  </si>
  <si>
    <t>Vuey</t>
  </si>
  <si>
    <t>Ternera</t>
  </si>
  <si>
    <t>Huevos</t>
  </si>
  <si>
    <t>Vino</t>
  </si>
  <si>
    <t>y gasto de recua y mozo</t>
  </si>
  <si>
    <t>cántaros</t>
  </si>
  <si>
    <t>Vizcochos</t>
  </si>
  <si>
    <t>Vasija</t>
  </si>
  <si>
    <t>Vino blanco</t>
  </si>
  <si>
    <t>Pesca</t>
  </si>
  <si>
    <t>del día de  Nº P.</t>
  </si>
  <si>
    <t>Queso</t>
  </si>
  <si>
    <t>@</t>
  </si>
  <si>
    <t>Estañadura</t>
  </si>
  <si>
    <t>para estañar las ollas de la cocina</t>
  </si>
  <si>
    <t xml:space="preserve">Pavos </t>
  </si>
  <si>
    <t>pavos</t>
  </si>
  <si>
    <t>Chocolatero</t>
  </si>
  <si>
    <t>para jornales al chocolatero</t>
  </si>
  <si>
    <t>Zapatero</t>
  </si>
  <si>
    <t>para el zapatero</t>
  </si>
  <si>
    <t>Vaca</t>
  </si>
  <si>
    <t>Vino de la Seca</t>
  </si>
  <si>
    <t>Carneros</t>
  </si>
  <si>
    <t>Correo</t>
  </si>
  <si>
    <t>6 reales para el correo</t>
  </si>
  <si>
    <t>Higos</t>
  </si>
  <si>
    <t>de la Seca y gasto de recua y mozo</t>
  </si>
  <si>
    <t>Merluza</t>
  </si>
  <si>
    <t>Nuezes</t>
  </si>
  <si>
    <t>Papel</t>
  </si>
  <si>
    <t>Una resma</t>
  </si>
  <si>
    <t>Tabaco</t>
  </si>
  <si>
    <t>Jabón</t>
  </si>
  <si>
    <t>Paño</t>
  </si>
  <si>
    <t>4 batas (?) de paño para el muchacho de la sacristía</t>
  </si>
  <si>
    <t>11-1786</t>
  </si>
  <si>
    <t>Lomo</t>
  </si>
  <si>
    <t>Fresco</t>
  </si>
  <si>
    <t>para fresco de Roa</t>
  </si>
  <si>
    <t>Lavandero</t>
  </si>
  <si>
    <t>en cuenta de su salario</t>
  </si>
  <si>
    <t>Avanadores</t>
  </si>
  <si>
    <t>para los avanadores</t>
  </si>
  <si>
    <t>atillo</t>
  </si>
  <si>
    <t>para tres atillos</t>
  </si>
  <si>
    <t>Basija</t>
  </si>
  <si>
    <t>Sal</t>
  </si>
  <si>
    <t>fanega</t>
  </si>
  <si>
    <t>Portes de Vilvao</t>
  </si>
  <si>
    <t>para portes de Vilvao</t>
  </si>
  <si>
    <t>Pescados de Vilvao</t>
  </si>
  <si>
    <t>ochenta arrobas de pescado y nueve libras de canela y una pieza de Crea (?)  y cuatro libras de pimienta</t>
  </si>
  <si>
    <t>Azafrán</t>
  </si>
  <si>
    <t>onzas</t>
  </si>
  <si>
    <t>Sastres</t>
  </si>
  <si>
    <t>para jornales a los sastres</t>
  </si>
  <si>
    <t>Sayal</t>
  </si>
  <si>
    <t>dos piezas de sayal y dos vayaos</t>
  </si>
  <si>
    <t>Calendarios</t>
  </si>
  <si>
    <t>12-1786</t>
  </si>
  <si>
    <t>Avena</t>
  </si>
  <si>
    <t>y gasto de recua y mozo para una carga de vino</t>
  </si>
  <si>
    <t>libra</t>
  </si>
  <si>
    <t>Felpos</t>
  </si>
  <si>
    <t>para felpos</t>
  </si>
  <si>
    <t>Cabezada</t>
  </si>
  <si>
    <t>para una cabezada</t>
  </si>
  <si>
    <t>Vesugos</t>
  </si>
  <si>
    <t>Sardinas</t>
  </si>
  <si>
    <t xml:space="preserve">Azeitunas </t>
  </si>
  <si>
    <t>Pasas</t>
  </si>
  <si>
    <t>Turrón</t>
  </si>
  <si>
    <t>Herrero</t>
  </si>
  <si>
    <t>1-1787</t>
  </si>
  <si>
    <t>Vueyes</t>
  </si>
  <si>
    <t>Cerdo</t>
  </si>
  <si>
    <t>Sogueros  y avañadores</t>
  </si>
  <si>
    <t>Vasija y caldereros</t>
  </si>
  <si>
    <t>Salario</t>
  </si>
  <si>
    <t>Para el mozo a cuenta de su salario</t>
  </si>
  <si>
    <t>estañar las ollas de la cozina</t>
  </si>
  <si>
    <t>Buey</t>
  </si>
  <si>
    <t>portes  de dos atillos</t>
  </si>
  <si>
    <t>Castañas</t>
  </si>
  <si>
    <t>Zera</t>
  </si>
  <si>
    <t>Vasta de recua</t>
  </si>
  <si>
    <t>para vastas de la recua</t>
  </si>
  <si>
    <t>2-1787</t>
  </si>
  <si>
    <t>Atillo</t>
  </si>
  <si>
    <t>para el atillo del P fray Diego</t>
  </si>
  <si>
    <t>Azeyte</t>
  </si>
  <si>
    <t>Vino Blanco</t>
  </si>
  <si>
    <t>de la Seca</t>
  </si>
  <si>
    <t>Cabrito</t>
  </si>
  <si>
    <t xml:space="preserve">Salmón </t>
  </si>
  <si>
    <t>Congrio</t>
  </si>
  <si>
    <t>Mielga</t>
  </si>
  <si>
    <t>Escabeche</t>
  </si>
  <si>
    <t>para un pipote de escabeche</t>
  </si>
  <si>
    <t>una lata de tabaco de a seis libras</t>
  </si>
  <si>
    <t>Recua</t>
  </si>
  <si>
    <t>para gastos de recua</t>
  </si>
  <si>
    <t>resma</t>
  </si>
  <si>
    <t>Veinte arrobas y diecisiete libras y media de azeite</t>
  </si>
  <si>
    <t>3-1787</t>
  </si>
  <si>
    <t>Albardón</t>
  </si>
  <si>
    <t>Libro de Caja</t>
  </si>
  <si>
    <t>Libro de Caja de Carta de Cuenta</t>
  </si>
  <si>
    <t>Teja</t>
  </si>
  <si>
    <t>para teja</t>
  </si>
  <si>
    <t>Esquileo</t>
  </si>
  <si>
    <t>para esquilar las caballerias</t>
  </si>
  <si>
    <t>Alubias</t>
  </si>
  <si>
    <t>Lentejas</t>
  </si>
  <si>
    <t>celemin</t>
  </si>
  <si>
    <t>Manteles</t>
  </si>
  <si>
    <t>baras</t>
  </si>
  <si>
    <t>Peras</t>
  </si>
  <si>
    <t>jornales al chocolatero</t>
  </si>
  <si>
    <t>Cal</t>
  </si>
  <si>
    <t>Inzienso</t>
  </si>
  <si>
    <t>que se compraron en Peñafiel</t>
  </si>
  <si>
    <t>del P. Fray Diego</t>
  </si>
  <si>
    <t>Coreo</t>
  </si>
  <si>
    <t>4-1787</t>
  </si>
  <si>
    <t>barriles</t>
  </si>
  <si>
    <t>Tostones y refresco</t>
  </si>
  <si>
    <t>que se acostumbra a dar a los Srs. de  Justicia (?) en Turégano (?) la Semana Santa</t>
  </si>
  <si>
    <t>para siete bueyes de Galicia</t>
  </si>
  <si>
    <t>Basta y vino</t>
  </si>
  <si>
    <t>una basta, 18 cantaros de vino</t>
  </si>
  <si>
    <t>para vasija</t>
  </si>
  <si>
    <t>Jornales</t>
  </si>
  <si>
    <t>para jornales de retejo</t>
  </si>
  <si>
    <t>fresco de Roa</t>
  </si>
  <si>
    <t>Limones</t>
  </si>
  <si>
    <t>con sus latas</t>
  </si>
  <si>
    <t>Cubiertos</t>
  </si>
  <si>
    <t>cubiertos de madera</t>
  </si>
  <si>
    <t>5-1787</t>
  </si>
  <si>
    <t>para el resto de suelas con que quedó litigada la cuenta con el Sr. Maestro</t>
  </si>
  <si>
    <t>Mro. (Maestro?)</t>
  </si>
  <si>
    <t>en cuenta de suelas adelantados para el mro (maestro?) de Casa</t>
  </si>
  <si>
    <t>Jamón</t>
  </si>
  <si>
    <t>Sayago</t>
  </si>
  <si>
    <t xml:space="preserve">para gastos de Sayago </t>
  </si>
  <si>
    <t>para vestir al chico de la sacristía</t>
  </si>
  <si>
    <t>Platos</t>
  </si>
  <si>
    <t>para docena y media de platos finos</t>
  </si>
  <si>
    <t>Albarcas</t>
  </si>
  <si>
    <t>para portes de cartas</t>
  </si>
  <si>
    <t>9@ y 8 lib.</t>
  </si>
  <si>
    <t>Corderos</t>
  </si>
  <si>
    <t>Salario  del mozo</t>
  </si>
  <si>
    <t>6-1787</t>
  </si>
  <si>
    <t>Cebada y portes</t>
  </si>
  <si>
    <t>dos fanegas de cebada , porte de un atillo y portes de dos piezas de sayal</t>
  </si>
  <si>
    <t>Lienzo</t>
  </si>
  <si>
    <t>varas</t>
  </si>
  <si>
    <t>153 varas y 3 quintas</t>
  </si>
  <si>
    <t>Cobertores</t>
  </si>
  <si>
    <t>para porte de atillo</t>
  </si>
  <si>
    <t>Mantas</t>
  </si>
  <si>
    <t>para 3 sacamantas (?) de Recua</t>
  </si>
  <si>
    <t>Carbón</t>
  </si>
  <si>
    <t>7-1787</t>
  </si>
  <si>
    <t>Cebada</t>
  </si>
  <si>
    <t>Gastos de recua y mozo</t>
  </si>
  <si>
    <t>portes de Atillo del P. Francisco</t>
  </si>
  <si>
    <t>a la Rivera</t>
  </si>
  <si>
    <t>para cuenta de cebada</t>
  </si>
  <si>
    <t xml:space="preserve">Salario del mozo y esquilas </t>
  </si>
  <si>
    <t>par pagar a Julián xxx criado que fue de este Convento y para dosesquilas para la Reyna (?)</t>
  </si>
  <si>
    <t xml:space="preserve">Gastos de recua </t>
  </si>
  <si>
    <t>8-1787</t>
  </si>
  <si>
    <t>Corrreo</t>
  </si>
  <si>
    <t>Cera</t>
  </si>
  <si>
    <t>Portes</t>
  </si>
  <si>
    <t>de azucar y cacao</t>
  </si>
  <si>
    <t>Cabezada y bastas</t>
  </si>
  <si>
    <t>y composturas de bastas de la recua</t>
  </si>
  <si>
    <t>8 @ y 18 libras</t>
  </si>
  <si>
    <t>Ylo</t>
  </si>
  <si>
    <t>Cintas</t>
  </si>
  <si>
    <t>para calzonzillos</t>
  </si>
  <si>
    <t>9-1787</t>
  </si>
  <si>
    <t>Estañar</t>
  </si>
  <si>
    <t>las ollas de la cocina y peroles</t>
  </si>
  <si>
    <t>del chocolatero</t>
  </si>
  <si>
    <t>Pavos</t>
  </si>
  <si>
    <t>Algodón</t>
  </si>
  <si>
    <t>dos Turdigas de albarcas para el pastor</t>
  </si>
  <si>
    <t>para el herrero</t>
  </si>
  <si>
    <t>Canela</t>
  </si>
  <si>
    <t>Chocolatera, etc</t>
  </si>
  <si>
    <t>para una chocolatera para la celda del P. Guardián, Almendras, anises,pasas y otras menudencias</t>
  </si>
  <si>
    <t>Aquí termina Setiembre de 1787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</si>
</sst>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"/>
  </numFmts>
  <fonts count="8" x14ac:knownFonts="1">
    <font>
      <sz val="12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2"/>
      <name val="Cooper Black"/>
      <family val="1"/>
    </font>
    <font>
      <b/>
      <sz val="12"/>
      <name val="Arial"/>
      <family val="2"/>
    </font>
    <font>
      <b/>
      <sz val="14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 applyAlignment="1">
      <alignment wrapText="1"/>
    </xf>
    <xf numFmtId="0" fontId="3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4" fontId="3" fillId="0" borderId="0" xfId="0" applyNumberFormat="1" applyFont="1" applyAlignment="1">
      <alignment horizontal="right" wrapText="1"/>
    </xf>
    <xf numFmtId="2" fontId="3" fillId="0" borderId="0" xfId="0" applyNumberFormat="1" applyFont="1" applyAlignment="1">
      <alignment horizontal="center"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 shrinkToFit="1"/>
    </xf>
    <xf numFmtId="0" fontId="0" fillId="0" borderId="0" xfId="0" applyAlignment="1">
      <alignment horizontal="right"/>
    </xf>
    <xf numFmtId="2" fontId="0" fillId="0" borderId="0" xfId="0" applyNumberFormat="1"/>
    <xf numFmtId="2" fontId="4" fillId="0" borderId="0" xfId="0" applyNumberFormat="1" applyFont="1"/>
    <xf numFmtId="164" fontId="4" fillId="0" borderId="0" xfId="0" applyNumberFormat="1" applyFont="1"/>
    <xf numFmtId="0" fontId="2" fillId="0" borderId="0" xfId="0" applyFont="1" applyAlignment="1">
      <alignment wrapText="1" shrinkToFit="1"/>
    </xf>
    <xf numFmtId="164" fontId="0" fillId="0" borderId="0" xfId="0" applyNumberFormat="1"/>
    <xf numFmtId="164" fontId="5" fillId="0" borderId="0" xfId="0" applyNumberFormat="1" applyFont="1"/>
    <xf numFmtId="0" fontId="5" fillId="0" borderId="0" xfId="0" applyFont="1" applyAlignment="1">
      <alignment wrapText="1" shrinkToFit="1"/>
    </xf>
    <xf numFmtId="0" fontId="5" fillId="0" borderId="0" xfId="0" applyFont="1"/>
    <xf numFmtId="0" fontId="5" fillId="0" borderId="0" xfId="0" applyFont="1" applyAlignment="1">
      <alignment horizontal="right"/>
    </xf>
    <xf numFmtId="2" fontId="5" fillId="0" borderId="0" xfId="0" applyNumberFormat="1" applyFont="1"/>
    <xf numFmtId="164" fontId="1" fillId="0" borderId="0" xfId="0" applyNumberFormat="1" applyFont="1" applyAlignment="1">
      <alignment horizontal="center" wrapText="1"/>
    </xf>
    <xf numFmtId="0" fontId="0" fillId="0" borderId="0" xfId="0" applyFill="1" applyAlignment="1">
      <alignment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102FD-63A6-7040-B9F0-60271BA80244}">
  <dimension ref="A1:I323"/>
  <sheetViews>
    <sheetView tabSelected="1" workbookViewId="0">
      <selection activeCell="D271" sqref="D271"/>
    </sheetView>
  </sheetViews>
  <sheetFormatPr baseColWidth="10" defaultRowHeight="16" x14ac:dyDescent="0.2"/>
  <cols>
    <col min="1" max="1" width="8.5" style="1" bestFit="1" customWidth="1"/>
    <col min="2" max="2" width="14.1640625" style="9" bestFit="1" customWidth="1"/>
    <col min="4" max="4" width="49" style="9" customWidth="1"/>
    <col min="5" max="5" width="8" bestFit="1" customWidth="1"/>
    <col min="6" max="6" width="8.33203125" style="10" bestFit="1" customWidth="1"/>
    <col min="7" max="7" width="6.83203125" bestFit="1" customWidth="1"/>
    <col min="8" max="8" width="9.5" style="11" bestFit="1" customWidth="1"/>
    <col min="255" max="255" width="8.5" bestFit="1" customWidth="1"/>
    <col min="256" max="256" width="14.1640625" bestFit="1" customWidth="1"/>
    <col min="258" max="258" width="41.83203125" customWidth="1"/>
    <col min="261" max="261" width="8" bestFit="1" customWidth="1"/>
    <col min="262" max="262" width="8.33203125" bestFit="1" customWidth="1"/>
    <col min="263" max="263" width="6.83203125" bestFit="1" customWidth="1"/>
    <col min="264" max="264" width="9.5" bestFit="1" customWidth="1"/>
    <col min="511" max="511" width="8.5" bestFit="1" customWidth="1"/>
    <col min="512" max="512" width="14.1640625" bestFit="1" customWidth="1"/>
    <col min="514" max="514" width="41.83203125" customWidth="1"/>
    <col min="517" max="517" width="8" bestFit="1" customWidth="1"/>
    <col min="518" max="518" width="8.33203125" bestFit="1" customWidth="1"/>
    <col min="519" max="519" width="6.83203125" bestFit="1" customWidth="1"/>
    <col min="520" max="520" width="9.5" bestFit="1" customWidth="1"/>
    <col min="767" max="767" width="8.5" bestFit="1" customWidth="1"/>
    <col min="768" max="768" width="14.1640625" bestFit="1" customWidth="1"/>
    <col min="770" max="770" width="41.83203125" customWidth="1"/>
    <col min="773" max="773" width="8" bestFit="1" customWidth="1"/>
    <col min="774" max="774" width="8.33203125" bestFit="1" customWidth="1"/>
    <col min="775" max="775" width="6.83203125" bestFit="1" customWidth="1"/>
    <col min="776" max="776" width="9.5" bestFit="1" customWidth="1"/>
    <col min="1023" max="1023" width="8.5" bestFit="1" customWidth="1"/>
    <col min="1024" max="1024" width="14.1640625" bestFit="1" customWidth="1"/>
    <col min="1026" max="1026" width="41.83203125" customWidth="1"/>
    <col min="1029" max="1029" width="8" bestFit="1" customWidth="1"/>
    <col min="1030" max="1030" width="8.33203125" bestFit="1" customWidth="1"/>
    <col min="1031" max="1031" width="6.83203125" bestFit="1" customWidth="1"/>
    <col min="1032" max="1032" width="9.5" bestFit="1" customWidth="1"/>
    <col min="1279" max="1279" width="8.5" bestFit="1" customWidth="1"/>
    <col min="1280" max="1280" width="14.1640625" bestFit="1" customWidth="1"/>
    <col min="1282" max="1282" width="41.83203125" customWidth="1"/>
    <col min="1285" max="1285" width="8" bestFit="1" customWidth="1"/>
    <col min="1286" max="1286" width="8.33203125" bestFit="1" customWidth="1"/>
    <col min="1287" max="1287" width="6.83203125" bestFit="1" customWidth="1"/>
    <col min="1288" max="1288" width="9.5" bestFit="1" customWidth="1"/>
    <col min="1535" max="1535" width="8.5" bestFit="1" customWidth="1"/>
    <col min="1536" max="1536" width="14.1640625" bestFit="1" customWidth="1"/>
    <col min="1538" max="1538" width="41.83203125" customWidth="1"/>
    <col min="1541" max="1541" width="8" bestFit="1" customWidth="1"/>
    <col min="1542" max="1542" width="8.33203125" bestFit="1" customWidth="1"/>
    <col min="1543" max="1543" width="6.83203125" bestFit="1" customWidth="1"/>
    <col min="1544" max="1544" width="9.5" bestFit="1" customWidth="1"/>
    <col min="1791" max="1791" width="8.5" bestFit="1" customWidth="1"/>
    <col min="1792" max="1792" width="14.1640625" bestFit="1" customWidth="1"/>
    <col min="1794" max="1794" width="41.83203125" customWidth="1"/>
    <col min="1797" max="1797" width="8" bestFit="1" customWidth="1"/>
    <col min="1798" max="1798" width="8.33203125" bestFit="1" customWidth="1"/>
    <col min="1799" max="1799" width="6.83203125" bestFit="1" customWidth="1"/>
    <col min="1800" max="1800" width="9.5" bestFit="1" customWidth="1"/>
    <col min="2047" max="2047" width="8.5" bestFit="1" customWidth="1"/>
    <col min="2048" max="2048" width="14.1640625" bestFit="1" customWidth="1"/>
    <col min="2050" max="2050" width="41.83203125" customWidth="1"/>
    <col min="2053" max="2053" width="8" bestFit="1" customWidth="1"/>
    <col min="2054" max="2054" width="8.33203125" bestFit="1" customWidth="1"/>
    <col min="2055" max="2055" width="6.83203125" bestFit="1" customWidth="1"/>
    <col min="2056" max="2056" width="9.5" bestFit="1" customWidth="1"/>
    <col min="2303" max="2303" width="8.5" bestFit="1" customWidth="1"/>
    <col min="2304" max="2304" width="14.1640625" bestFit="1" customWidth="1"/>
    <col min="2306" max="2306" width="41.83203125" customWidth="1"/>
    <col min="2309" max="2309" width="8" bestFit="1" customWidth="1"/>
    <col min="2310" max="2310" width="8.33203125" bestFit="1" customWidth="1"/>
    <col min="2311" max="2311" width="6.83203125" bestFit="1" customWidth="1"/>
    <col min="2312" max="2312" width="9.5" bestFit="1" customWidth="1"/>
    <col min="2559" max="2559" width="8.5" bestFit="1" customWidth="1"/>
    <col min="2560" max="2560" width="14.1640625" bestFit="1" customWidth="1"/>
    <col min="2562" max="2562" width="41.83203125" customWidth="1"/>
    <col min="2565" max="2565" width="8" bestFit="1" customWidth="1"/>
    <col min="2566" max="2566" width="8.33203125" bestFit="1" customWidth="1"/>
    <col min="2567" max="2567" width="6.83203125" bestFit="1" customWidth="1"/>
    <col min="2568" max="2568" width="9.5" bestFit="1" customWidth="1"/>
    <col min="2815" max="2815" width="8.5" bestFit="1" customWidth="1"/>
    <col min="2816" max="2816" width="14.1640625" bestFit="1" customWidth="1"/>
    <col min="2818" max="2818" width="41.83203125" customWidth="1"/>
    <col min="2821" max="2821" width="8" bestFit="1" customWidth="1"/>
    <col min="2822" max="2822" width="8.33203125" bestFit="1" customWidth="1"/>
    <col min="2823" max="2823" width="6.83203125" bestFit="1" customWidth="1"/>
    <col min="2824" max="2824" width="9.5" bestFit="1" customWidth="1"/>
    <col min="3071" max="3071" width="8.5" bestFit="1" customWidth="1"/>
    <col min="3072" max="3072" width="14.1640625" bestFit="1" customWidth="1"/>
    <col min="3074" max="3074" width="41.83203125" customWidth="1"/>
    <col min="3077" max="3077" width="8" bestFit="1" customWidth="1"/>
    <col min="3078" max="3078" width="8.33203125" bestFit="1" customWidth="1"/>
    <col min="3079" max="3079" width="6.83203125" bestFit="1" customWidth="1"/>
    <col min="3080" max="3080" width="9.5" bestFit="1" customWidth="1"/>
    <col min="3327" max="3327" width="8.5" bestFit="1" customWidth="1"/>
    <col min="3328" max="3328" width="14.1640625" bestFit="1" customWidth="1"/>
    <col min="3330" max="3330" width="41.83203125" customWidth="1"/>
    <col min="3333" max="3333" width="8" bestFit="1" customWidth="1"/>
    <col min="3334" max="3334" width="8.33203125" bestFit="1" customWidth="1"/>
    <col min="3335" max="3335" width="6.83203125" bestFit="1" customWidth="1"/>
    <col min="3336" max="3336" width="9.5" bestFit="1" customWidth="1"/>
    <col min="3583" max="3583" width="8.5" bestFit="1" customWidth="1"/>
    <col min="3584" max="3584" width="14.1640625" bestFit="1" customWidth="1"/>
    <col min="3586" max="3586" width="41.83203125" customWidth="1"/>
    <col min="3589" max="3589" width="8" bestFit="1" customWidth="1"/>
    <col min="3590" max="3590" width="8.33203125" bestFit="1" customWidth="1"/>
    <col min="3591" max="3591" width="6.83203125" bestFit="1" customWidth="1"/>
    <col min="3592" max="3592" width="9.5" bestFit="1" customWidth="1"/>
    <col min="3839" max="3839" width="8.5" bestFit="1" customWidth="1"/>
    <col min="3840" max="3840" width="14.1640625" bestFit="1" customWidth="1"/>
    <col min="3842" max="3842" width="41.83203125" customWidth="1"/>
    <col min="3845" max="3845" width="8" bestFit="1" customWidth="1"/>
    <col min="3846" max="3846" width="8.33203125" bestFit="1" customWidth="1"/>
    <col min="3847" max="3847" width="6.83203125" bestFit="1" customWidth="1"/>
    <col min="3848" max="3848" width="9.5" bestFit="1" customWidth="1"/>
    <col min="4095" max="4095" width="8.5" bestFit="1" customWidth="1"/>
    <col min="4096" max="4096" width="14.1640625" bestFit="1" customWidth="1"/>
    <col min="4098" max="4098" width="41.83203125" customWidth="1"/>
    <col min="4101" max="4101" width="8" bestFit="1" customWidth="1"/>
    <col min="4102" max="4102" width="8.33203125" bestFit="1" customWidth="1"/>
    <col min="4103" max="4103" width="6.83203125" bestFit="1" customWidth="1"/>
    <col min="4104" max="4104" width="9.5" bestFit="1" customWidth="1"/>
    <col min="4351" max="4351" width="8.5" bestFit="1" customWidth="1"/>
    <col min="4352" max="4352" width="14.1640625" bestFit="1" customWidth="1"/>
    <col min="4354" max="4354" width="41.83203125" customWidth="1"/>
    <col min="4357" max="4357" width="8" bestFit="1" customWidth="1"/>
    <col min="4358" max="4358" width="8.33203125" bestFit="1" customWidth="1"/>
    <col min="4359" max="4359" width="6.83203125" bestFit="1" customWidth="1"/>
    <col min="4360" max="4360" width="9.5" bestFit="1" customWidth="1"/>
    <col min="4607" max="4607" width="8.5" bestFit="1" customWidth="1"/>
    <col min="4608" max="4608" width="14.1640625" bestFit="1" customWidth="1"/>
    <col min="4610" max="4610" width="41.83203125" customWidth="1"/>
    <col min="4613" max="4613" width="8" bestFit="1" customWidth="1"/>
    <col min="4614" max="4614" width="8.33203125" bestFit="1" customWidth="1"/>
    <col min="4615" max="4615" width="6.83203125" bestFit="1" customWidth="1"/>
    <col min="4616" max="4616" width="9.5" bestFit="1" customWidth="1"/>
    <col min="4863" max="4863" width="8.5" bestFit="1" customWidth="1"/>
    <col min="4864" max="4864" width="14.1640625" bestFit="1" customWidth="1"/>
    <col min="4866" max="4866" width="41.83203125" customWidth="1"/>
    <col min="4869" max="4869" width="8" bestFit="1" customWidth="1"/>
    <col min="4870" max="4870" width="8.33203125" bestFit="1" customWidth="1"/>
    <col min="4871" max="4871" width="6.83203125" bestFit="1" customWidth="1"/>
    <col min="4872" max="4872" width="9.5" bestFit="1" customWidth="1"/>
    <col min="5119" max="5119" width="8.5" bestFit="1" customWidth="1"/>
    <col min="5120" max="5120" width="14.1640625" bestFit="1" customWidth="1"/>
    <col min="5122" max="5122" width="41.83203125" customWidth="1"/>
    <col min="5125" max="5125" width="8" bestFit="1" customWidth="1"/>
    <col min="5126" max="5126" width="8.33203125" bestFit="1" customWidth="1"/>
    <col min="5127" max="5127" width="6.83203125" bestFit="1" customWidth="1"/>
    <col min="5128" max="5128" width="9.5" bestFit="1" customWidth="1"/>
    <col min="5375" max="5375" width="8.5" bestFit="1" customWidth="1"/>
    <col min="5376" max="5376" width="14.1640625" bestFit="1" customWidth="1"/>
    <col min="5378" max="5378" width="41.83203125" customWidth="1"/>
    <col min="5381" max="5381" width="8" bestFit="1" customWidth="1"/>
    <col min="5382" max="5382" width="8.33203125" bestFit="1" customWidth="1"/>
    <col min="5383" max="5383" width="6.83203125" bestFit="1" customWidth="1"/>
    <col min="5384" max="5384" width="9.5" bestFit="1" customWidth="1"/>
    <col min="5631" max="5631" width="8.5" bestFit="1" customWidth="1"/>
    <col min="5632" max="5632" width="14.1640625" bestFit="1" customWidth="1"/>
    <col min="5634" max="5634" width="41.83203125" customWidth="1"/>
    <col min="5637" max="5637" width="8" bestFit="1" customWidth="1"/>
    <col min="5638" max="5638" width="8.33203125" bestFit="1" customWidth="1"/>
    <col min="5639" max="5639" width="6.83203125" bestFit="1" customWidth="1"/>
    <col min="5640" max="5640" width="9.5" bestFit="1" customWidth="1"/>
    <col min="5887" max="5887" width="8.5" bestFit="1" customWidth="1"/>
    <col min="5888" max="5888" width="14.1640625" bestFit="1" customWidth="1"/>
    <col min="5890" max="5890" width="41.83203125" customWidth="1"/>
    <col min="5893" max="5893" width="8" bestFit="1" customWidth="1"/>
    <col min="5894" max="5894" width="8.33203125" bestFit="1" customWidth="1"/>
    <col min="5895" max="5895" width="6.83203125" bestFit="1" customWidth="1"/>
    <col min="5896" max="5896" width="9.5" bestFit="1" customWidth="1"/>
    <col min="6143" max="6143" width="8.5" bestFit="1" customWidth="1"/>
    <col min="6144" max="6144" width="14.1640625" bestFit="1" customWidth="1"/>
    <col min="6146" max="6146" width="41.83203125" customWidth="1"/>
    <col min="6149" max="6149" width="8" bestFit="1" customWidth="1"/>
    <col min="6150" max="6150" width="8.33203125" bestFit="1" customWidth="1"/>
    <col min="6151" max="6151" width="6.83203125" bestFit="1" customWidth="1"/>
    <col min="6152" max="6152" width="9.5" bestFit="1" customWidth="1"/>
    <col min="6399" max="6399" width="8.5" bestFit="1" customWidth="1"/>
    <col min="6400" max="6400" width="14.1640625" bestFit="1" customWidth="1"/>
    <col min="6402" max="6402" width="41.83203125" customWidth="1"/>
    <col min="6405" max="6405" width="8" bestFit="1" customWidth="1"/>
    <col min="6406" max="6406" width="8.33203125" bestFit="1" customWidth="1"/>
    <col min="6407" max="6407" width="6.83203125" bestFit="1" customWidth="1"/>
    <col min="6408" max="6408" width="9.5" bestFit="1" customWidth="1"/>
    <col min="6655" max="6655" width="8.5" bestFit="1" customWidth="1"/>
    <col min="6656" max="6656" width="14.1640625" bestFit="1" customWidth="1"/>
    <col min="6658" max="6658" width="41.83203125" customWidth="1"/>
    <col min="6661" max="6661" width="8" bestFit="1" customWidth="1"/>
    <col min="6662" max="6662" width="8.33203125" bestFit="1" customWidth="1"/>
    <col min="6663" max="6663" width="6.83203125" bestFit="1" customWidth="1"/>
    <col min="6664" max="6664" width="9.5" bestFit="1" customWidth="1"/>
    <col min="6911" max="6911" width="8.5" bestFit="1" customWidth="1"/>
    <col min="6912" max="6912" width="14.1640625" bestFit="1" customWidth="1"/>
    <col min="6914" max="6914" width="41.83203125" customWidth="1"/>
    <col min="6917" max="6917" width="8" bestFit="1" customWidth="1"/>
    <col min="6918" max="6918" width="8.33203125" bestFit="1" customWidth="1"/>
    <col min="6919" max="6919" width="6.83203125" bestFit="1" customWidth="1"/>
    <col min="6920" max="6920" width="9.5" bestFit="1" customWidth="1"/>
    <col min="7167" max="7167" width="8.5" bestFit="1" customWidth="1"/>
    <col min="7168" max="7168" width="14.1640625" bestFit="1" customWidth="1"/>
    <col min="7170" max="7170" width="41.83203125" customWidth="1"/>
    <col min="7173" max="7173" width="8" bestFit="1" customWidth="1"/>
    <col min="7174" max="7174" width="8.33203125" bestFit="1" customWidth="1"/>
    <col min="7175" max="7175" width="6.83203125" bestFit="1" customWidth="1"/>
    <col min="7176" max="7176" width="9.5" bestFit="1" customWidth="1"/>
    <col min="7423" max="7423" width="8.5" bestFit="1" customWidth="1"/>
    <col min="7424" max="7424" width="14.1640625" bestFit="1" customWidth="1"/>
    <col min="7426" max="7426" width="41.83203125" customWidth="1"/>
    <col min="7429" max="7429" width="8" bestFit="1" customWidth="1"/>
    <col min="7430" max="7430" width="8.33203125" bestFit="1" customWidth="1"/>
    <col min="7431" max="7431" width="6.83203125" bestFit="1" customWidth="1"/>
    <col min="7432" max="7432" width="9.5" bestFit="1" customWidth="1"/>
    <col min="7679" max="7679" width="8.5" bestFit="1" customWidth="1"/>
    <col min="7680" max="7680" width="14.1640625" bestFit="1" customWidth="1"/>
    <col min="7682" max="7682" width="41.83203125" customWidth="1"/>
    <col min="7685" max="7685" width="8" bestFit="1" customWidth="1"/>
    <col min="7686" max="7686" width="8.33203125" bestFit="1" customWidth="1"/>
    <col min="7687" max="7687" width="6.83203125" bestFit="1" customWidth="1"/>
    <col min="7688" max="7688" width="9.5" bestFit="1" customWidth="1"/>
    <col min="7935" max="7935" width="8.5" bestFit="1" customWidth="1"/>
    <col min="7936" max="7936" width="14.1640625" bestFit="1" customWidth="1"/>
    <col min="7938" max="7938" width="41.83203125" customWidth="1"/>
    <col min="7941" max="7941" width="8" bestFit="1" customWidth="1"/>
    <col min="7942" max="7942" width="8.33203125" bestFit="1" customWidth="1"/>
    <col min="7943" max="7943" width="6.83203125" bestFit="1" customWidth="1"/>
    <col min="7944" max="7944" width="9.5" bestFit="1" customWidth="1"/>
    <col min="8191" max="8191" width="8.5" bestFit="1" customWidth="1"/>
    <col min="8192" max="8192" width="14.1640625" bestFit="1" customWidth="1"/>
    <col min="8194" max="8194" width="41.83203125" customWidth="1"/>
    <col min="8197" max="8197" width="8" bestFit="1" customWidth="1"/>
    <col min="8198" max="8198" width="8.33203125" bestFit="1" customWidth="1"/>
    <col min="8199" max="8199" width="6.83203125" bestFit="1" customWidth="1"/>
    <col min="8200" max="8200" width="9.5" bestFit="1" customWidth="1"/>
    <col min="8447" max="8447" width="8.5" bestFit="1" customWidth="1"/>
    <col min="8448" max="8448" width="14.1640625" bestFit="1" customWidth="1"/>
    <col min="8450" max="8450" width="41.83203125" customWidth="1"/>
    <col min="8453" max="8453" width="8" bestFit="1" customWidth="1"/>
    <col min="8454" max="8454" width="8.33203125" bestFit="1" customWidth="1"/>
    <col min="8455" max="8455" width="6.83203125" bestFit="1" customWidth="1"/>
    <col min="8456" max="8456" width="9.5" bestFit="1" customWidth="1"/>
    <col min="8703" max="8703" width="8.5" bestFit="1" customWidth="1"/>
    <col min="8704" max="8704" width="14.1640625" bestFit="1" customWidth="1"/>
    <col min="8706" max="8706" width="41.83203125" customWidth="1"/>
    <col min="8709" max="8709" width="8" bestFit="1" customWidth="1"/>
    <col min="8710" max="8710" width="8.33203125" bestFit="1" customWidth="1"/>
    <col min="8711" max="8711" width="6.83203125" bestFit="1" customWidth="1"/>
    <col min="8712" max="8712" width="9.5" bestFit="1" customWidth="1"/>
    <col min="8959" max="8959" width="8.5" bestFit="1" customWidth="1"/>
    <col min="8960" max="8960" width="14.1640625" bestFit="1" customWidth="1"/>
    <col min="8962" max="8962" width="41.83203125" customWidth="1"/>
    <col min="8965" max="8965" width="8" bestFit="1" customWidth="1"/>
    <col min="8966" max="8966" width="8.33203125" bestFit="1" customWidth="1"/>
    <col min="8967" max="8967" width="6.83203125" bestFit="1" customWidth="1"/>
    <col min="8968" max="8968" width="9.5" bestFit="1" customWidth="1"/>
    <col min="9215" max="9215" width="8.5" bestFit="1" customWidth="1"/>
    <col min="9216" max="9216" width="14.1640625" bestFit="1" customWidth="1"/>
    <col min="9218" max="9218" width="41.83203125" customWidth="1"/>
    <col min="9221" max="9221" width="8" bestFit="1" customWidth="1"/>
    <col min="9222" max="9222" width="8.33203125" bestFit="1" customWidth="1"/>
    <col min="9223" max="9223" width="6.83203125" bestFit="1" customWidth="1"/>
    <col min="9224" max="9224" width="9.5" bestFit="1" customWidth="1"/>
    <col min="9471" max="9471" width="8.5" bestFit="1" customWidth="1"/>
    <col min="9472" max="9472" width="14.1640625" bestFit="1" customWidth="1"/>
    <col min="9474" max="9474" width="41.83203125" customWidth="1"/>
    <col min="9477" max="9477" width="8" bestFit="1" customWidth="1"/>
    <col min="9478" max="9478" width="8.33203125" bestFit="1" customWidth="1"/>
    <col min="9479" max="9479" width="6.83203125" bestFit="1" customWidth="1"/>
    <col min="9480" max="9480" width="9.5" bestFit="1" customWidth="1"/>
    <col min="9727" max="9727" width="8.5" bestFit="1" customWidth="1"/>
    <col min="9728" max="9728" width="14.1640625" bestFit="1" customWidth="1"/>
    <col min="9730" max="9730" width="41.83203125" customWidth="1"/>
    <col min="9733" max="9733" width="8" bestFit="1" customWidth="1"/>
    <col min="9734" max="9734" width="8.33203125" bestFit="1" customWidth="1"/>
    <col min="9735" max="9735" width="6.83203125" bestFit="1" customWidth="1"/>
    <col min="9736" max="9736" width="9.5" bestFit="1" customWidth="1"/>
    <col min="9983" max="9983" width="8.5" bestFit="1" customWidth="1"/>
    <col min="9984" max="9984" width="14.1640625" bestFit="1" customWidth="1"/>
    <col min="9986" max="9986" width="41.83203125" customWidth="1"/>
    <col min="9989" max="9989" width="8" bestFit="1" customWidth="1"/>
    <col min="9990" max="9990" width="8.33203125" bestFit="1" customWidth="1"/>
    <col min="9991" max="9991" width="6.83203125" bestFit="1" customWidth="1"/>
    <col min="9992" max="9992" width="9.5" bestFit="1" customWidth="1"/>
    <col min="10239" max="10239" width="8.5" bestFit="1" customWidth="1"/>
    <col min="10240" max="10240" width="14.1640625" bestFit="1" customWidth="1"/>
    <col min="10242" max="10242" width="41.83203125" customWidth="1"/>
    <col min="10245" max="10245" width="8" bestFit="1" customWidth="1"/>
    <col min="10246" max="10246" width="8.33203125" bestFit="1" customWidth="1"/>
    <col min="10247" max="10247" width="6.83203125" bestFit="1" customWidth="1"/>
    <col min="10248" max="10248" width="9.5" bestFit="1" customWidth="1"/>
    <col min="10495" max="10495" width="8.5" bestFit="1" customWidth="1"/>
    <col min="10496" max="10496" width="14.1640625" bestFit="1" customWidth="1"/>
    <col min="10498" max="10498" width="41.83203125" customWidth="1"/>
    <col min="10501" max="10501" width="8" bestFit="1" customWidth="1"/>
    <col min="10502" max="10502" width="8.33203125" bestFit="1" customWidth="1"/>
    <col min="10503" max="10503" width="6.83203125" bestFit="1" customWidth="1"/>
    <col min="10504" max="10504" width="9.5" bestFit="1" customWidth="1"/>
    <col min="10751" max="10751" width="8.5" bestFit="1" customWidth="1"/>
    <col min="10752" max="10752" width="14.1640625" bestFit="1" customWidth="1"/>
    <col min="10754" max="10754" width="41.83203125" customWidth="1"/>
    <col min="10757" max="10757" width="8" bestFit="1" customWidth="1"/>
    <col min="10758" max="10758" width="8.33203125" bestFit="1" customWidth="1"/>
    <col min="10759" max="10759" width="6.83203125" bestFit="1" customWidth="1"/>
    <col min="10760" max="10760" width="9.5" bestFit="1" customWidth="1"/>
    <col min="11007" max="11007" width="8.5" bestFit="1" customWidth="1"/>
    <col min="11008" max="11008" width="14.1640625" bestFit="1" customWidth="1"/>
    <col min="11010" max="11010" width="41.83203125" customWidth="1"/>
    <col min="11013" max="11013" width="8" bestFit="1" customWidth="1"/>
    <col min="11014" max="11014" width="8.33203125" bestFit="1" customWidth="1"/>
    <col min="11015" max="11015" width="6.83203125" bestFit="1" customWidth="1"/>
    <col min="11016" max="11016" width="9.5" bestFit="1" customWidth="1"/>
    <col min="11263" max="11263" width="8.5" bestFit="1" customWidth="1"/>
    <col min="11264" max="11264" width="14.1640625" bestFit="1" customWidth="1"/>
    <col min="11266" max="11266" width="41.83203125" customWidth="1"/>
    <col min="11269" max="11269" width="8" bestFit="1" customWidth="1"/>
    <col min="11270" max="11270" width="8.33203125" bestFit="1" customWidth="1"/>
    <col min="11271" max="11271" width="6.83203125" bestFit="1" customWidth="1"/>
    <col min="11272" max="11272" width="9.5" bestFit="1" customWidth="1"/>
    <col min="11519" max="11519" width="8.5" bestFit="1" customWidth="1"/>
    <col min="11520" max="11520" width="14.1640625" bestFit="1" customWidth="1"/>
    <col min="11522" max="11522" width="41.83203125" customWidth="1"/>
    <col min="11525" max="11525" width="8" bestFit="1" customWidth="1"/>
    <col min="11526" max="11526" width="8.33203125" bestFit="1" customWidth="1"/>
    <col min="11527" max="11527" width="6.83203125" bestFit="1" customWidth="1"/>
    <col min="11528" max="11528" width="9.5" bestFit="1" customWidth="1"/>
    <col min="11775" max="11775" width="8.5" bestFit="1" customWidth="1"/>
    <col min="11776" max="11776" width="14.1640625" bestFit="1" customWidth="1"/>
    <col min="11778" max="11778" width="41.83203125" customWidth="1"/>
    <col min="11781" max="11781" width="8" bestFit="1" customWidth="1"/>
    <col min="11782" max="11782" width="8.33203125" bestFit="1" customWidth="1"/>
    <col min="11783" max="11783" width="6.83203125" bestFit="1" customWidth="1"/>
    <col min="11784" max="11784" width="9.5" bestFit="1" customWidth="1"/>
    <col min="12031" max="12031" width="8.5" bestFit="1" customWidth="1"/>
    <col min="12032" max="12032" width="14.1640625" bestFit="1" customWidth="1"/>
    <col min="12034" max="12034" width="41.83203125" customWidth="1"/>
    <col min="12037" max="12037" width="8" bestFit="1" customWidth="1"/>
    <col min="12038" max="12038" width="8.33203125" bestFit="1" customWidth="1"/>
    <col min="12039" max="12039" width="6.83203125" bestFit="1" customWidth="1"/>
    <col min="12040" max="12040" width="9.5" bestFit="1" customWidth="1"/>
    <col min="12287" max="12287" width="8.5" bestFit="1" customWidth="1"/>
    <col min="12288" max="12288" width="14.1640625" bestFit="1" customWidth="1"/>
    <col min="12290" max="12290" width="41.83203125" customWidth="1"/>
    <col min="12293" max="12293" width="8" bestFit="1" customWidth="1"/>
    <col min="12294" max="12294" width="8.33203125" bestFit="1" customWidth="1"/>
    <col min="12295" max="12295" width="6.83203125" bestFit="1" customWidth="1"/>
    <col min="12296" max="12296" width="9.5" bestFit="1" customWidth="1"/>
    <col min="12543" max="12543" width="8.5" bestFit="1" customWidth="1"/>
    <col min="12544" max="12544" width="14.1640625" bestFit="1" customWidth="1"/>
    <col min="12546" max="12546" width="41.83203125" customWidth="1"/>
    <col min="12549" max="12549" width="8" bestFit="1" customWidth="1"/>
    <col min="12550" max="12550" width="8.33203125" bestFit="1" customWidth="1"/>
    <col min="12551" max="12551" width="6.83203125" bestFit="1" customWidth="1"/>
    <col min="12552" max="12552" width="9.5" bestFit="1" customWidth="1"/>
    <col min="12799" max="12799" width="8.5" bestFit="1" customWidth="1"/>
    <col min="12800" max="12800" width="14.1640625" bestFit="1" customWidth="1"/>
    <col min="12802" max="12802" width="41.83203125" customWidth="1"/>
    <col min="12805" max="12805" width="8" bestFit="1" customWidth="1"/>
    <col min="12806" max="12806" width="8.33203125" bestFit="1" customWidth="1"/>
    <col min="12807" max="12807" width="6.83203125" bestFit="1" customWidth="1"/>
    <col min="12808" max="12808" width="9.5" bestFit="1" customWidth="1"/>
    <col min="13055" max="13055" width="8.5" bestFit="1" customWidth="1"/>
    <col min="13056" max="13056" width="14.1640625" bestFit="1" customWidth="1"/>
    <col min="13058" max="13058" width="41.83203125" customWidth="1"/>
    <col min="13061" max="13061" width="8" bestFit="1" customWidth="1"/>
    <col min="13062" max="13062" width="8.33203125" bestFit="1" customWidth="1"/>
    <col min="13063" max="13063" width="6.83203125" bestFit="1" customWidth="1"/>
    <col min="13064" max="13064" width="9.5" bestFit="1" customWidth="1"/>
    <col min="13311" max="13311" width="8.5" bestFit="1" customWidth="1"/>
    <col min="13312" max="13312" width="14.1640625" bestFit="1" customWidth="1"/>
    <col min="13314" max="13314" width="41.83203125" customWidth="1"/>
    <col min="13317" max="13317" width="8" bestFit="1" customWidth="1"/>
    <col min="13318" max="13318" width="8.33203125" bestFit="1" customWidth="1"/>
    <col min="13319" max="13319" width="6.83203125" bestFit="1" customWidth="1"/>
    <col min="13320" max="13320" width="9.5" bestFit="1" customWidth="1"/>
    <col min="13567" max="13567" width="8.5" bestFit="1" customWidth="1"/>
    <col min="13568" max="13568" width="14.1640625" bestFit="1" customWidth="1"/>
    <col min="13570" max="13570" width="41.83203125" customWidth="1"/>
    <col min="13573" max="13573" width="8" bestFit="1" customWidth="1"/>
    <col min="13574" max="13574" width="8.33203125" bestFit="1" customWidth="1"/>
    <col min="13575" max="13575" width="6.83203125" bestFit="1" customWidth="1"/>
    <col min="13576" max="13576" width="9.5" bestFit="1" customWidth="1"/>
    <col min="13823" max="13823" width="8.5" bestFit="1" customWidth="1"/>
    <col min="13824" max="13824" width="14.1640625" bestFit="1" customWidth="1"/>
    <col min="13826" max="13826" width="41.83203125" customWidth="1"/>
    <col min="13829" max="13829" width="8" bestFit="1" customWidth="1"/>
    <col min="13830" max="13830" width="8.33203125" bestFit="1" customWidth="1"/>
    <col min="13831" max="13831" width="6.83203125" bestFit="1" customWidth="1"/>
    <col min="13832" max="13832" width="9.5" bestFit="1" customWidth="1"/>
    <col min="14079" max="14079" width="8.5" bestFit="1" customWidth="1"/>
    <col min="14080" max="14080" width="14.1640625" bestFit="1" customWidth="1"/>
    <col min="14082" max="14082" width="41.83203125" customWidth="1"/>
    <col min="14085" max="14085" width="8" bestFit="1" customWidth="1"/>
    <col min="14086" max="14086" width="8.33203125" bestFit="1" customWidth="1"/>
    <col min="14087" max="14087" width="6.83203125" bestFit="1" customWidth="1"/>
    <col min="14088" max="14088" width="9.5" bestFit="1" customWidth="1"/>
    <col min="14335" max="14335" width="8.5" bestFit="1" customWidth="1"/>
    <col min="14336" max="14336" width="14.1640625" bestFit="1" customWidth="1"/>
    <col min="14338" max="14338" width="41.83203125" customWidth="1"/>
    <col min="14341" max="14341" width="8" bestFit="1" customWidth="1"/>
    <col min="14342" max="14342" width="8.33203125" bestFit="1" customWidth="1"/>
    <col min="14343" max="14343" width="6.83203125" bestFit="1" customWidth="1"/>
    <col min="14344" max="14344" width="9.5" bestFit="1" customWidth="1"/>
    <col min="14591" max="14591" width="8.5" bestFit="1" customWidth="1"/>
    <col min="14592" max="14592" width="14.1640625" bestFit="1" customWidth="1"/>
    <col min="14594" max="14594" width="41.83203125" customWidth="1"/>
    <col min="14597" max="14597" width="8" bestFit="1" customWidth="1"/>
    <col min="14598" max="14598" width="8.33203125" bestFit="1" customWidth="1"/>
    <col min="14599" max="14599" width="6.83203125" bestFit="1" customWidth="1"/>
    <col min="14600" max="14600" width="9.5" bestFit="1" customWidth="1"/>
    <col min="14847" max="14847" width="8.5" bestFit="1" customWidth="1"/>
    <col min="14848" max="14848" width="14.1640625" bestFit="1" customWidth="1"/>
    <col min="14850" max="14850" width="41.83203125" customWidth="1"/>
    <col min="14853" max="14853" width="8" bestFit="1" customWidth="1"/>
    <col min="14854" max="14854" width="8.33203125" bestFit="1" customWidth="1"/>
    <col min="14855" max="14855" width="6.83203125" bestFit="1" customWidth="1"/>
    <col min="14856" max="14856" width="9.5" bestFit="1" customWidth="1"/>
    <col min="15103" max="15103" width="8.5" bestFit="1" customWidth="1"/>
    <col min="15104" max="15104" width="14.1640625" bestFit="1" customWidth="1"/>
    <col min="15106" max="15106" width="41.83203125" customWidth="1"/>
    <col min="15109" max="15109" width="8" bestFit="1" customWidth="1"/>
    <col min="15110" max="15110" width="8.33203125" bestFit="1" customWidth="1"/>
    <col min="15111" max="15111" width="6.83203125" bestFit="1" customWidth="1"/>
    <col min="15112" max="15112" width="9.5" bestFit="1" customWidth="1"/>
    <col min="15359" max="15359" width="8.5" bestFit="1" customWidth="1"/>
    <col min="15360" max="15360" width="14.1640625" bestFit="1" customWidth="1"/>
    <col min="15362" max="15362" width="41.83203125" customWidth="1"/>
    <col min="15365" max="15365" width="8" bestFit="1" customWidth="1"/>
    <col min="15366" max="15366" width="8.33203125" bestFit="1" customWidth="1"/>
    <col min="15367" max="15367" width="6.83203125" bestFit="1" customWidth="1"/>
    <col min="15368" max="15368" width="9.5" bestFit="1" customWidth="1"/>
    <col min="15615" max="15615" width="8.5" bestFit="1" customWidth="1"/>
    <col min="15616" max="15616" width="14.1640625" bestFit="1" customWidth="1"/>
    <col min="15618" max="15618" width="41.83203125" customWidth="1"/>
    <col min="15621" max="15621" width="8" bestFit="1" customWidth="1"/>
    <col min="15622" max="15622" width="8.33203125" bestFit="1" customWidth="1"/>
    <col min="15623" max="15623" width="6.83203125" bestFit="1" customWidth="1"/>
    <col min="15624" max="15624" width="9.5" bestFit="1" customWidth="1"/>
    <col min="15871" max="15871" width="8.5" bestFit="1" customWidth="1"/>
    <col min="15872" max="15872" width="14.1640625" bestFit="1" customWidth="1"/>
    <col min="15874" max="15874" width="41.83203125" customWidth="1"/>
    <col min="15877" max="15877" width="8" bestFit="1" customWidth="1"/>
    <col min="15878" max="15878" width="8.33203125" bestFit="1" customWidth="1"/>
    <col min="15879" max="15879" width="6.83203125" bestFit="1" customWidth="1"/>
    <col min="15880" max="15880" width="9.5" bestFit="1" customWidth="1"/>
    <col min="16127" max="16127" width="8.5" bestFit="1" customWidth="1"/>
    <col min="16128" max="16128" width="14.1640625" bestFit="1" customWidth="1"/>
    <col min="16130" max="16130" width="41.83203125" customWidth="1"/>
    <col min="16133" max="16133" width="8" bestFit="1" customWidth="1"/>
    <col min="16134" max="16134" width="8.33203125" bestFit="1" customWidth="1"/>
    <col min="16135" max="16135" width="6.83203125" bestFit="1" customWidth="1"/>
    <col min="16136" max="16136" width="9.5" bestFit="1" customWidth="1"/>
  </cols>
  <sheetData>
    <row r="1" spans="1:9" ht="20" x14ac:dyDescent="0.2">
      <c r="A1" s="21" t="s">
        <v>0</v>
      </c>
      <c r="B1" s="21"/>
      <c r="C1" s="21"/>
      <c r="D1" s="21"/>
      <c r="E1" s="21"/>
      <c r="F1" s="21"/>
      <c r="G1" s="21"/>
      <c r="H1" s="21"/>
    </row>
    <row r="2" spans="1:9" s="8" customFormat="1" ht="16.5" customHeight="1" x14ac:dyDescent="0.2">
      <c r="A2" s="1" t="s">
        <v>1</v>
      </c>
      <c r="B2" s="2" t="s">
        <v>2</v>
      </c>
      <c r="C2" s="3"/>
      <c r="D2" s="2" t="s">
        <v>3</v>
      </c>
      <c r="E2" s="4" t="s">
        <v>4</v>
      </c>
      <c r="F2" s="4" t="s">
        <v>5</v>
      </c>
      <c r="G2" s="5" t="s">
        <v>6</v>
      </c>
      <c r="H2" s="6" t="s">
        <v>7</v>
      </c>
      <c r="I2" s="7"/>
    </row>
    <row r="3" spans="1:9" ht="17" x14ac:dyDescent="0.2">
      <c r="A3" s="1" t="s">
        <v>8</v>
      </c>
      <c r="B3" s="9" t="s">
        <v>9</v>
      </c>
      <c r="E3">
        <v>500</v>
      </c>
      <c r="F3" s="10" t="s">
        <v>10</v>
      </c>
      <c r="G3">
        <v>3297</v>
      </c>
    </row>
    <row r="4" spans="1:9" ht="17" x14ac:dyDescent="0.2">
      <c r="B4" s="9" t="s">
        <v>11</v>
      </c>
      <c r="E4">
        <v>12</v>
      </c>
      <c r="F4" s="10" t="s">
        <v>10</v>
      </c>
      <c r="G4" s="10" t="s">
        <v>12</v>
      </c>
    </row>
    <row r="5" spans="1:9" ht="17" x14ac:dyDescent="0.2">
      <c r="B5" s="9" t="s">
        <v>13</v>
      </c>
      <c r="E5">
        <v>1</v>
      </c>
      <c r="G5">
        <v>445</v>
      </c>
    </row>
    <row r="6" spans="1:9" ht="17" x14ac:dyDescent="0.2">
      <c r="B6" s="9" t="s">
        <v>14</v>
      </c>
      <c r="E6">
        <v>1</v>
      </c>
      <c r="G6" s="10" t="s">
        <v>12</v>
      </c>
    </row>
    <row r="7" spans="1:9" ht="17" x14ac:dyDescent="0.2">
      <c r="B7" s="9" t="s">
        <v>15</v>
      </c>
      <c r="G7">
        <v>42</v>
      </c>
    </row>
    <row r="8" spans="1:9" ht="17" x14ac:dyDescent="0.2">
      <c r="B8" s="9" t="s">
        <v>16</v>
      </c>
      <c r="D8" s="9" t="s">
        <v>17</v>
      </c>
      <c r="E8">
        <v>36</v>
      </c>
      <c r="F8" s="10" t="s">
        <v>18</v>
      </c>
      <c r="G8" s="10">
        <v>217</v>
      </c>
      <c r="H8" s="11">
        <f>G8/E8</f>
        <v>6.0277777777777777</v>
      </c>
    </row>
    <row r="9" spans="1:9" ht="17" x14ac:dyDescent="0.2">
      <c r="B9" s="9" t="s">
        <v>19</v>
      </c>
      <c r="E9">
        <v>12</v>
      </c>
    </row>
    <row r="10" spans="1:9" ht="17" x14ac:dyDescent="0.2">
      <c r="B10" s="9" t="s">
        <v>20</v>
      </c>
      <c r="E10">
        <v>21</v>
      </c>
    </row>
    <row r="11" spans="1:9" ht="17" x14ac:dyDescent="0.2">
      <c r="B11" s="9" t="s">
        <v>21</v>
      </c>
      <c r="E11">
        <v>4</v>
      </c>
      <c r="F11" s="10" t="s">
        <v>18</v>
      </c>
      <c r="G11">
        <v>80</v>
      </c>
      <c r="H11" s="11">
        <v>20</v>
      </c>
    </row>
    <row r="12" spans="1:9" ht="17" x14ac:dyDescent="0.2">
      <c r="B12" s="9" t="s">
        <v>22</v>
      </c>
      <c r="D12" s="9" t="s">
        <v>23</v>
      </c>
      <c r="G12">
        <v>65.16</v>
      </c>
    </row>
    <row r="13" spans="1:9" ht="17" x14ac:dyDescent="0.2">
      <c r="B13" s="9" t="s">
        <v>15</v>
      </c>
      <c r="G13">
        <v>150</v>
      </c>
    </row>
    <row r="14" spans="1:9" ht="17" x14ac:dyDescent="0.2">
      <c r="B14" s="9" t="s">
        <v>24</v>
      </c>
      <c r="E14">
        <v>2</v>
      </c>
      <c r="F14" s="10" t="s">
        <v>25</v>
      </c>
      <c r="G14">
        <v>78</v>
      </c>
    </row>
    <row r="15" spans="1:9" ht="17" x14ac:dyDescent="0.2">
      <c r="B15" s="9" t="s">
        <v>16</v>
      </c>
      <c r="D15" s="9" t="s">
        <v>17</v>
      </c>
      <c r="E15">
        <v>18</v>
      </c>
      <c r="F15" s="10" t="s">
        <v>18</v>
      </c>
      <c r="G15" s="10">
        <v>116</v>
      </c>
      <c r="H15" s="11">
        <f>G15/E15</f>
        <v>6.4444444444444446</v>
      </c>
    </row>
    <row r="16" spans="1:9" ht="17" x14ac:dyDescent="0.2">
      <c r="B16" s="9" t="s">
        <v>26</v>
      </c>
      <c r="D16" s="9" t="s">
        <v>27</v>
      </c>
      <c r="G16">
        <v>16</v>
      </c>
    </row>
    <row r="17" spans="2:8" ht="17" x14ac:dyDescent="0.2">
      <c r="B17" s="9" t="s">
        <v>28</v>
      </c>
      <c r="E17">
        <v>12</v>
      </c>
      <c r="F17" s="10" t="s">
        <v>29</v>
      </c>
      <c r="G17">
        <v>100</v>
      </c>
    </row>
    <row r="18" spans="2:8" ht="17" x14ac:dyDescent="0.2">
      <c r="B18" s="9" t="s">
        <v>22</v>
      </c>
      <c r="E18">
        <v>3</v>
      </c>
      <c r="F18" s="10" t="s">
        <v>10</v>
      </c>
      <c r="G18" s="10" t="s">
        <v>12</v>
      </c>
    </row>
    <row r="19" spans="2:8" ht="17" x14ac:dyDescent="0.2">
      <c r="B19" s="9" t="s">
        <v>30</v>
      </c>
      <c r="D19" s="9" t="s">
        <v>31</v>
      </c>
      <c r="G19">
        <v>10</v>
      </c>
    </row>
    <row r="20" spans="2:8" ht="17" x14ac:dyDescent="0.2">
      <c r="B20" s="9" t="s">
        <v>32</v>
      </c>
      <c r="D20" s="9" t="s">
        <v>33</v>
      </c>
      <c r="G20">
        <v>100</v>
      </c>
    </row>
    <row r="21" spans="2:8" ht="17" x14ac:dyDescent="0.2">
      <c r="B21" s="9" t="s">
        <v>28</v>
      </c>
      <c r="E21">
        <v>3</v>
      </c>
      <c r="G21">
        <v>33</v>
      </c>
    </row>
    <row r="22" spans="2:8" ht="17" x14ac:dyDescent="0.2">
      <c r="B22" s="9" t="s">
        <v>34</v>
      </c>
      <c r="G22">
        <v>50.16</v>
      </c>
    </row>
    <row r="23" spans="2:8" ht="17" x14ac:dyDescent="0.2">
      <c r="B23" s="9" t="s">
        <v>35</v>
      </c>
      <c r="D23" s="9" t="s">
        <v>17</v>
      </c>
      <c r="E23">
        <v>21</v>
      </c>
      <c r="F23" s="10" t="s">
        <v>18</v>
      </c>
      <c r="G23">
        <v>170.5</v>
      </c>
      <c r="H23" s="11">
        <f>G23/E23</f>
        <v>8.1190476190476186</v>
      </c>
    </row>
    <row r="24" spans="2:8" ht="17" x14ac:dyDescent="0.2">
      <c r="B24" s="9" t="s">
        <v>36</v>
      </c>
      <c r="E24">
        <v>21</v>
      </c>
      <c r="G24">
        <v>710</v>
      </c>
      <c r="H24" s="11">
        <f>G24/E24</f>
        <v>33.80952380952381</v>
      </c>
    </row>
    <row r="25" spans="2:8" ht="17" x14ac:dyDescent="0.2">
      <c r="B25" s="9" t="s">
        <v>37</v>
      </c>
      <c r="D25" s="9" t="s">
        <v>38</v>
      </c>
      <c r="G25">
        <v>6</v>
      </c>
    </row>
    <row r="26" spans="2:8" ht="17" x14ac:dyDescent="0.2">
      <c r="B26" s="9" t="s">
        <v>39</v>
      </c>
      <c r="E26">
        <v>2</v>
      </c>
      <c r="F26" s="10" t="s">
        <v>25</v>
      </c>
      <c r="G26">
        <v>22</v>
      </c>
      <c r="H26" s="11">
        <v>11</v>
      </c>
    </row>
    <row r="27" spans="2:8" ht="17" x14ac:dyDescent="0.2">
      <c r="B27" s="9" t="s">
        <v>34</v>
      </c>
      <c r="G27">
        <v>4.3</v>
      </c>
    </row>
    <row r="28" spans="2:8" ht="17" x14ac:dyDescent="0.2">
      <c r="B28" s="9" t="s">
        <v>28</v>
      </c>
      <c r="G28">
        <v>33</v>
      </c>
    </row>
    <row r="29" spans="2:8" ht="17" x14ac:dyDescent="0.2">
      <c r="B29" s="9" t="s">
        <v>21</v>
      </c>
      <c r="D29" s="9" t="s">
        <v>40</v>
      </c>
      <c r="E29">
        <v>21</v>
      </c>
      <c r="G29">
        <v>164</v>
      </c>
      <c r="H29" s="11">
        <f>G29/E29</f>
        <v>7.8095238095238093</v>
      </c>
    </row>
    <row r="30" spans="2:8" ht="17" x14ac:dyDescent="0.2">
      <c r="B30" s="9" t="s">
        <v>15</v>
      </c>
      <c r="G30">
        <v>200</v>
      </c>
    </row>
    <row r="31" spans="2:8" ht="17" x14ac:dyDescent="0.2">
      <c r="B31" s="9" t="s">
        <v>41</v>
      </c>
      <c r="G31">
        <v>15.2</v>
      </c>
    </row>
    <row r="32" spans="2:8" ht="17" x14ac:dyDescent="0.2">
      <c r="B32" s="9" t="s">
        <v>42</v>
      </c>
      <c r="G32">
        <v>22.5</v>
      </c>
    </row>
    <row r="33" spans="1:8" ht="17" x14ac:dyDescent="0.2">
      <c r="B33" s="9" t="s">
        <v>43</v>
      </c>
      <c r="D33" s="9" t="s">
        <v>44</v>
      </c>
      <c r="G33">
        <v>38</v>
      </c>
    </row>
    <row r="34" spans="1:8" ht="17" x14ac:dyDescent="0.2">
      <c r="B34" s="9" t="s">
        <v>45</v>
      </c>
      <c r="E34">
        <v>8</v>
      </c>
      <c r="F34" s="10" t="s">
        <v>10</v>
      </c>
      <c r="G34">
        <v>738</v>
      </c>
      <c r="H34" s="11">
        <f>G34/E34</f>
        <v>92.25</v>
      </c>
    </row>
    <row r="35" spans="1:8" ht="17" x14ac:dyDescent="0.2">
      <c r="B35" s="9" t="s">
        <v>46</v>
      </c>
      <c r="G35">
        <v>17</v>
      </c>
    </row>
    <row r="36" spans="1:8" ht="17" x14ac:dyDescent="0.2">
      <c r="B36" s="9" t="s">
        <v>19</v>
      </c>
      <c r="G36">
        <v>10</v>
      </c>
    </row>
    <row r="37" spans="1:8" ht="14.25" customHeight="1" x14ac:dyDescent="0.2">
      <c r="B37" s="9" t="s">
        <v>47</v>
      </c>
      <c r="D37" s="9" t="s">
        <v>48</v>
      </c>
      <c r="E37">
        <v>4</v>
      </c>
      <c r="G37">
        <v>51</v>
      </c>
    </row>
    <row r="38" spans="1:8" ht="17" x14ac:dyDescent="0.2">
      <c r="A38" s="1" t="s">
        <v>49</v>
      </c>
      <c r="B38" s="9" t="s">
        <v>22</v>
      </c>
      <c r="G38">
        <v>19</v>
      </c>
    </row>
    <row r="39" spans="1:8" ht="17" x14ac:dyDescent="0.2">
      <c r="B39" s="9" t="s">
        <v>16</v>
      </c>
      <c r="D39" s="9" t="s">
        <v>17</v>
      </c>
      <c r="E39">
        <v>18</v>
      </c>
      <c r="F39" s="10" t="s">
        <v>18</v>
      </c>
      <c r="G39" s="10">
        <v>97</v>
      </c>
      <c r="H39" s="11">
        <f>G39/E39</f>
        <v>5.3888888888888893</v>
      </c>
    </row>
    <row r="40" spans="1:8" ht="17" x14ac:dyDescent="0.2">
      <c r="B40" s="9" t="s">
        <v>50</v>
      </c>
      <c r="G40">
        <v>20</v>
      </c>
    </row>
    <row r="41" spans="1:8" ht="17" x14ac:dyDescent="0.2">
      <c r="B41" s="9" t="s">
        <v>51</v>
      </c>
      <c r="D41" s="9" t="s">
        <v>52</v>
      </c>
      <c r="G41">
        <v>82</v>
      </c>
    </row>
    <row r="42" spans="1:8" ht="17" x14ac:dyDescent="0.2">
      <c r="B42" s="9" t="s">
        <v>16</v>
      </c>
      <c r="D42" s="9" t="s">
        <v>17</v>
      </c>
      <c r="E42">
        <v>18</v>
      </c>
      <c r="F42" s="10" t="s">
        <v>18</v>
      </c>
      <c r="G42" s="10">
        <v>97</v>
      </c>
      <c r="H42" s="11">
        <f>G42/E42</f>
        <v>5.3888888888888893</v>
      </c>
    </row>
    <row r="43" spans="1:8" ht="17" x14ac:dyDescent="0.2">
      <c r="B43" s="9" t="s">
        <v>53</v>
      </c>
      <c r="D43" s="9" t="s">
        <v>54</v>
      </c>
      <c r="G43">
        <v>100</v>
      </c>
    </row>
    <row r="44" spans="1:8" ht="17" x14ac:dyDescent="0.2">
      <c r="B44" s="9" t="s">
        <v>22</v>
      </c>
      <c r="G44">
        <v>15.5</v>
      </c>
    </row>
    <row r="45" spans="1:8" ht="17" x14ac:dyDescent="0.2">
      <c r="B45" s="9" t="s">
        <v>16</v>
      </c>
      <c r="D45" s="9" t="s">
        <v>17</v>
      </c>
      <c r="E45">
        <v>18</v>
      </c>
      <c r="F45" s="10" t="s">
        <v>18</v>
      </c>
      <c r="G45" s="10">
        <v>97</v>
      </c>
      <c r="H45" s="11">
        <f>G45/E45</f>
        <v>5.3888888888888893</v>
      </c>
    </row>
    <row r="46" spans="1:8" ht="17" x14ac:dyDescent="0.2">
      <c r="B46" s="9" t="s">
        <v>55</v>
      </c>
      <c r="D46" s="9" t="s">
        <v>56</v>
      </c>
      <c r="G46">
        <v>24</v>
      </c>
    </row>
    <row r="47" spans="1:8" ht="17" x14ac:dyDescent="0.2">
      <c r="B47" s="9" t="s">
        <v>36</v>
      </c>
      <c r="E47">
        <v>7</v>
      </c>
      <c r="G47">
        <v>248.5</v>
      </c>
      <c r="H47" s="11">
        <f>G47/E47</f>
        <v>35.5</v>
      </c>
    </row>
    <row r="48" spans="1:8" ht="17" x14ac:dyDescent="0.2">
      <c r="B48" s="9" t="s">
        <v>57</v>
      </c>
      <c r="D48" s="9" t="s">
        <v>58</v>
      </c>
      <c r="E48">
        <v>3</v>
      </c>
      <c r="G48">
        <v>120</v>
      </c>
    </row>
    <row r="49" spans="2:8" ht="17" x14ac:dyDescent="0.2">
      <c r="B49" s="9" t="s">
        <v>15</v>
      </c>
      <c r="G49">
        <v>66</v>
      </c>
    </row>
    <row r="50" spans="2:8" ht="17" x14ac:dyDescent="0.2">
      <c r="B50" s="9" t="s">
        <v>59</v>
      </c>
      <c r="G50">
        <v>6</v>
      </c>
    </row>
    <row r="51" spans="2:8" ht="17" x14ac:dyDescent="0.2">
      <c r="B51" s="9" t="s">
        <v>37</v>
      </c>
      <c r="G51">
        <v>11</v>
      </c>
    </row>
    <row r="52" spans="2:8" ht="17" x14ac:dyDescent="0.2">
      <c r="B52" s="9" t="s">
        <v>16</v>
      </c>
      <c r="D52" s="9" t="s">
        <v>17</v>
      </c>
      <c r="E52">
        <v>22</v>
      </c>
      <c r="F52" s="10" t="s">
        <v>18</v>
      </c>
      <c r="G52" s="10">
        <v>119</v>
      </c>
      <c r="H52" s="11">
        <f>G52/E52</f>
        <v>5.4090909090909092</v>
      </c>
    </row>
    <row r="53" spans="2:8" ht="17" x14ac:dyDescent="0.2">
      <c r="B53" s="9" t="s">
        <v>24</v>
      </c>
      <c r="G53">
        <v>92</v>
      </c>
    </row>
    <row r="54" spans="2:8" ht="17" x14ac:dyDescent="0.2">
      <c r="B54" s="9" t="s">
        <v>60</v>
      </c>
      <c r="E54">
        <v>0.5</v>
      </c>
      <c r="F54" s="10" t="s">
        <v>61</v>
      </c>
      <c r="G54">
        <v>16</v>
      </c>
      <c r="H54" s="11">
        <f>G54/E54</f>
        <v>32</v>
      </c>
    </row>
    <row r="55" spans="2:8" ht="17" x14ac:dyDescent="0.2">
      <c r="B55" s="9" t="s">
        <v>51</v>
      </c>
      <c r="D55" s="9" t="s">
        <v>52</v>
      </c>
      <c r="G55">
        <v>357</v>
      </c>
    </row>
    <row r="56" spans="2:8" ht="17" x14ac:dyDescent="0.2">
      <c r="B56" s="9" t="s">
        <v>28</v>
      </c>
      <c r="E56">
        <v>2</v>
      </c>
      <c r="G56">
        <v>20</v>
      </c>
      <c r="H56" s="11">
        <v>10</v>
      </c>
    </row>
    <row r="57" spans="2:8" ht="17" x14ac:dyDescent="0.2">
      <c r="B57" s="9" t="s">
        <v>22</v>
      </c>
      <c r="G57">
        <v>9</v>
      </c>
    </row>
    <row r="58" spans="2:8" ht="34" x14ac:dyDescent="0.2">
      <c r="B58" s="9" t="s">
        <v>62</v>
      </c>
      <c r="D58" s="9" t="s">
        <v>63</v>
      </c>
      <c r="G58">
        <v>772.5</v>
      </c>
    </row>
    <row r="59" spans="2:8" ht="51" x14ac:dyDescent="0.2">
      <c r="B59" s="9" t="s">
        <v>64</v>
      </c>
      <c r="D59" s="9" t="s">
        <v>65</v>
      </c>
      <c r="G59">
        <v>4152</v>
      </c>
    </row>
    <row r="60" spans="2:8" ht="17" x14ac:dyDescent="0.2">
      <c r="B60" s="9" t="s">
        <v>46</v>
      </c>
      <c r="E60">
        <v>1</v>
      </c>
      <c r="F60" s="10" t="s">
        <v>25</v>
      </c>
      <c r="G60">
        <v>82.8</v>
      </c>
    </row>
    <row r="61" spans="2:8" ht="17" x14ac:dyDescent="0.2">
      <c r="B61" s="9" t="s">
        <v>66</v>
      </c>
      <c r="E61">
        <v>2</v>
      </c>
      <c r="F61" s="10" t="s">
        <v>67</v>
      </c>
      <c r="G61" t="s">
        <v>12</v>
      </c>
    </row>
    <row r="62" spans="2:8" ht="17" x14ac:dyDescent="0.2">
      <c r="B62" s="9" t="s">
        <v>68</v>
      </c>
      <c r="D62" s="9" t="s">
        <v>69</v>
      </c>
      <c r="G62">
        <v>16</v>
      </c>
    </row>
    <row r="63" spans="2:8" ht="17" x14ac:dyDescent="0.2">
      <c r="B63" s="9" t="s">
        <v>19</v>
      </c>
      <c r="G63">
        <v>13.7</v>
      </c>
    </row>
    <row r="64" spans="2:8" ht="17" x14ac:dyDescent="0.2">
      <c r="B64" s="9" t="s">
        <v>16</v>
      </c>
      <c r="D64" s="9" t="s">
        <v>17</v>
      </c>
      <c r="E64">
        <v>17</v>
      </c>
      <c r="F64" s="10" t="s">
        <v>18</v>
      </c>
      <c r="G64" s="10">
        <v>91</v>
      </c>
      <c r="H64" s="11">
        <f>G64/E64</f>
        <v>5.3529411764705879</v>
      </c>
    </row>
    <row r="65" spans="1:8" ht="17" x14ac:dyDescent="0.2">
      <c r="B65" s="9" t="s">
        <v>70</v>
      </c>
      <c r="D65" s="9" t="s">
        <v>71</v>
      </c>
      <c r="G65">
        <v>76</v>
      </c>
    </row>
    <row r="66" spans="1:8" ht="17" x14ac:dyDescent="0.2">
      <c r="B66" s="9" t="s">
        <v>72</v>
      </c>
      <c r="E66">
        <v>27</v>
      </c>
      <c r="G66">
        <v>54</v>
      </c>
      <c r="H66" s="11">
        <v>2</v>
      </c>
    </row>
    <row r="67" spans="1:8" ht="17" x14ac:dyDescent="0.2">
      <c r="A67" s="1" t="s">
        <v>73</v>
      </c>
      <c r="B67" s="9" t="s">
        <v>22</v>
      </c>
      <c r="G67">
        <v>65</v>
      </c>
    </row>
    <row r="68" spans="1:8" ht="17" x14ac:dyDescent="0.2">
      <c r="B68" s="9" t="s">
        <v>74</v>
      </c>
      <c r="E68">
        <v>20</v>
      </c>
      <c r="F68" s="10" t="s">
        <v>61</v>
      </c>
      <c r="G68">
        <v>260</v>
      </c>
    </row>
    <row r="69" spans="1:8" ht="17" x14ac:dyDescent="0.2">
      <c r="B69" s="9" t="s">
        <v>16</v>
      </c>
      <c r="D69" s="9" t="s">
        <v>75</v>
      </c>
      <c r="G69" s="10">
        <v>30</v>
      </c>
    </row>
    <row r="70" spans="1:8" ht="17" x14ac:dyDescent="0.2">
      <c r="B70" s="9" t="s">
        <v>66</v>
      </c>
      <c r="E70">
        <v>1</v>
      </c>
      <c r="F70" s="10" t="s">
        <v>76</v>
      </c>
      <c r="G70">
        <v>138</v>
      </c>
    </row>
    <row r="71" spans="1:8" ht="17" x14ac:dyDescent="0.2">
      <c r="B71" s="9" t="s">
        <v>77</v>
      </c>
      <c r="D71" s="9" t="s">
        <v>78</v>
      </c>
      <c r="G71">
        <v>30</v>
      </c>
    </row>
    <row r="72" spans="1:8" ht="17" x14ac:dyDescent="0.2">
      <c r="B72" s="9" t="s">
        <v>79</v>
      </c>
      <c r="D72" s="9" t="s">
        <v>80</v>
      </c>
      <c r="G72">
        <v>11</v>
      </c>
    </row>
    <row r="73" spans="1:8" ht="17" x14ac:dyDescent="0.2">
      <c r="B73" s="9" t="s">
        <v>81</v>
      </c>
      <c r="E73">
        <v>26</v>
      </c>
      <c r="F73" s="10" t="s">
        <v>76</v>
      </c>
      <c r="G73">
        <v>38</v>
      </c>
      <c r="H73" s="11">
        <f>G73/E73</f>
        <v>1.4615384615384615</v>
      </c>
    </row>
    <row r="74" spans="1:8" ht="17" x14ac:dyDescent="0.2">
      <c r="B74" s="9" t="s">
        <v>82</v>
      </c>
      <c r="G74">
        <v>37.5</v>
      </c>
    </row>
    <row r="75" spans="1:8" ht="17" x14ac:dyDescent="0.2">
      <c r="B75" s="9" t="s">
        <v>83</v>
      </c>
      <c r="E75">
        <v>1</v>
      </c>
      <c r="F75" s="10" t="s">
        <v>25</v>
      </c>
      <c r="G75">
        <v>121</v>
      </c>
    </row>
    <row r="76" spans="1:8" ht="17" x14ac:dyDescent="0.2">
      <c r="B76" s="9" t="s">
        <v>84</v>
      </c>
      <c r="E76">
        <v>3.5</v>
      </c>
      <c r="F76" s="10" t="s">
        <v>25</v>
      </c>
      <c r="G76" t="s">
        <v>12</v>
      </c>
    </row>
    <row r="77" spans="1:8" ht="17" x14ac:dyDescent="0.2">
      <c r="B77" s="9" t="s">
        <v>37</v>
      </c>
      <c r="G77">
        <v>9.1999999999999993</v>
      </c>
    </row>
    <row r="78" spans="1:8" ht="17" x14ac:dyDescent="0.2">
      <c r="B78" s="9" t="s">
        <v>15</v>
      </c>
      <c r="G78">
        <v>40</v>
      </c>
    </row>
    <row r="79" spans="1:8" ht="17" x14ac:dyDescent="0.2">
      <c r="B79" s="9" t="s">
        <v>53</v>
      </c>
      <c r="G79">
        <v>20</v>
      </c>
    </row>
    <row r="80" spans="1:8" ht="17" x14ac:dyDescent="0.2">
      <c r="B80" s="9" t="s">
        <v>16</v>
      </c>
      <c r="D80" s="9" t="s">
        <v>17</v>
      </c>
      <c r="E80">
        <v>18</v>
      </c>
      <c r="F80" s="10" t="s">
        <v>18</v>
      </c>
      <c r="G80" s="10">
        <v>79</v>
      </c>
      <c r="H80" s="11">
        <f>G80/E80</f>
        <v>4.3888888888888893</v>
      </c>
    </row>
    <row r="81" spans="1:8" ht="17" x14ac:dyDescent="0.2">
      <c r="B81" s="9" t="s">
        <v>30</v>
      </c>
      <c r="G81">
        <v>90</v>
      </c>
    </row>
    <row r="82" spans="1:8" ht="17" x14ac:dyDescent="0.2">
      <c r="B82" s="9" t="s">
        <v>81</v>
      </c>
      <c r="E82">
        <v>45</v>
      </c>
      <c r="F82" s="10" t="s">
        <v>76</v>
      </c>
      <c r="G82">
        <v>99.5</v>
      </c>
    </row>
    <row r="83" spans="1:8" ht="17" x14ac:dyDescent="0.2">
      <c r="B83" s="9" t="s">
        <v>82</v>
      </c>
      <c r="E83">
        <v>0.5</v>
      </c>
      <c r="F83" s="10" t="s">
        <v>25</v>
      </c>
      <c r="G83" t="s">
        <v>12</v>
      </c>
    </row>
    <row r="84" spans="1:8" ht="17" x14ac:dyDescent="0.2">
      <c r="B84" s="9" t="s">
        <v>16</v>
      </c>
      <c r="D84" s="9" t="s">
        <v>17</v>
      </c>
      <c r="E84">
        <v>72</v>
      </c>
      <c r="F84" s="10" t="s">
        <v>18</v>
      </c>
      <c r="G84" s="10">
        <v>286.60000000000002</v>
      </c>
      <c r="H84" s="11">
        <f>G84/E84</f>
        <v>3.9805555555555561</v>
      </c>
    </row>
    <row r="85" spans="1:8" ht="17" x14ac:dyDescent="0.2">
      <c r="B85" s="9" t="s">
        <v>37</v>
      </c>
      <c r="G85">
        <v>11.1</v>
      </c>
    </row>
    <row r="86" spans="1:8" ht="17" x14ac:dyDescent="0.2">
      <c r="B86" s="9" t="s">
        <v>85</v>
      </c>
      <c r="E86">
        <v>12</v>
      </c>
      <c r="F86" s="10" t="s">
        <v>10</v>
      </c>
      <c r="G86">
        <v>55</v>
      </c>
      <c r="H86" s="11">
        <f>G86/E86</f>
        <v>4.583333333333333</v>
      </c>
    </row>
    <row r="87" spans="1:8" ht="17" x14ac:dyDescent="0.2">
      <c r="B87" s="9" t="s">
        <v>81</v>
      </c>
      <c r="E87">
        <v>34</v>
      </c>
      <c r="F87" s="10" t="s">
        <v>10</v>
      </c>
      <c r="G87">
        <v>34</v>
      </c>
      <c r="H87" s="11">
        <f>G87/E87</f>
        <v>1</v>
      </c>
    </row>
    <row r="88" spans="1:8" ht="17" x14ac:dyDescent="0.2">
      <c r="B88" s="9" t="s">
        <v>86</v>
      </c>
      <c r="G88">
        <v>15.6</v>
      </c>
    </row>
    <row r="89" spans="1:8" ht="17" x14ac:dyDescent="0.2">
      <c r="B89" s="9" t="s">
        <v>68</v>
      </c>
      <c r="G89">
        <v>24</v>
      </c>
    </row>
    <row r="90" spans="1:8" ht="17" x14ac:dyDescent="0.2">
      <c r="A90" s="1" t="s">
        <v>87</v>
      </c>
      <c r="B90" s="9" t="s">
        <v>88</v>
      </c>
      <c r="E90">
        <v>2</v>
      </c>
      <c r="G90">
        <v>651.20000000000005</v>
      </c>
    </row>
    <row r="91" spans="1:8" ht="17" x14ac:dyDescent="0.2">
      <c r="B91" s="9" t="s">
        <v>89</v>
      </c>
      <c r="E91">
        <v>1</v>
      </c>
      <c r="G91">
        <v>367.5</v>
      </c>
    </row>
    <row r="92" spans="1:8" ht="17" x14ac:dyDescent="0.2">
      <c r="B92" s="9" t="s">
        <v>36</v>
      </c>
      <c r="E92">
        <v>13</v>
      </c>
      <c r="G92">
        <v>442.5</v>
      </c>
    </row>
    <row r="93" spans="1:8" ht="17" x14ac:dyDescent="0.2">
      <c r="B93" s="9" t="s">
        <v>28</v>
      </c>
      <c r="E93">
        <v>5</v>
      </c>
      <c r="G93">
        <v>72.5</v>
      </c>
    </row>
    <row r="94" spans="1:8" ht="34" x14ac:dyDescent="0.2">
      <c r="B94" s="9" t="s">
        <v>90</v>
      </c>
      <c r="G94">
        <v>12</v>
      </c>
    </row>
    <row r="95" spans="1:8" ht="34" x14ac:dyDescent="0.2">
      <c r="B95" s="9" t="s">
        <v>91</v>
      </c>
      <c r="G95">
        <v>22</v>
      </c>
    </row>
    <row r="96" spans="1:8" ht="17" x14ac:dyDescent="0.2">
      <c r="B96" s="9" t="s">
        <v>92</v>
      </c>
      <c r="D96" s="9" t="s">
        <v>93</v>
      </c>
      <c r="G96">
        <v>4</v>
      </c>
    </row>
    <row r="97" spans="2:8" ht="17" x14ac:dyDescent="0.2">
      <c r="B97" s="9" t="s">
        <v>60</v>
      </c>
      <c r="E97">
        <v>1</v>
      </c>
      <c r="F97" s="10" t="s">
        <v>61</v>
      </c>
      <c r="G97">
        <v>32</v>
      </c>
    </row>
    <row r="98" spans="2:8" ht="17" x14ac:dyDescent="0.2">
      <c r="B98" s="9" t="s">
        <v>26</v>
      </c>
      <c r="D98" s="9" t="s">
        <v>94</v>
      </c>
      <c r="G98">
        <v>68</v>
      </c>
    </row>
    <row r="99" spans="2:8" ht="17" x14ac:dyDescent="0.2">
      <c r="B99" s="9" t="s">
        <v>95</v>
      </c>
      <c r="E99">
        <v>1</v>
      </c>
      <c r="G99">
        <v>450</v>
      </c>
    </row>
    <row r="100" spans="2:8" ht="17" x14ac:dyDescent="0.2">
      <c r="B100" s="9" t="s">
        <v>16</v>
      </c>
      <c r="D100" s="9" t="s">
        <v>17</v>
      </c>
      <c r="E100">
        <v>18</v>
      </c>
      <c r="F100" s="10" t="s">
        <v>18</v>
      </c>
      <c r="G100" s="10">
        <v>68</v>
      </c>
      <c r="H100" s="11">
        <f>G100/E100</f>
        <v>3.7777777777777777</v>
      </c>
    </row>
    <row r="101" spans="2:8" ht="17" x14ac:dyDescent="0.2">
      <c r="B101" s="9" t="s">
        <v>16</v>
      </c>
      <c r="D101" s="9" t="s">
        <v>17</v>
      </c>
      <c r="E101">
        <v>18</v>
      </c>
      <c r="F101" s="10" t="s">
        <v>18</v>
      </c>
      <c r="G101">
        <v>71</v>
      </c>
      <c r="H101" s="11">
        <f>G101/E101</f>
        <v>3.9444444444444446</v>
      </c>
    </row>
    <row r="102" spans="2:8" ht="17" x14ac:dyDescent="0.2">
      <c r="B102" s="9" t="s">
        <v>57</v>
      </c>
      <c r="D102" s="9" t="s">
        <v>96</v>
      </c>
      <c r="G102">
        <v>60</v>
      </c>
    </row>
    <row r="103" spans="2:8" ht="17" x14ac:dyDescent="0.2">
      <c r="B103" s="9" t="s">
        <v>39</v>
      </c>
      <c r="E103">
        <v>2</v>
      </c>
      <c r="F103" s="10" t="s">
        <v>25</v>
      </c>
      <c r="G103">
        <v>94</v>
      </c>
    </row>
    <row r="104" spans="2:8" ht="17" x14ac:dyDescent="0.2">
      <c r="B104" s="9" t="s">
        <v>97</v>
      </c>
      <c r="E104">
        <v>2</v>
      </c>
      <c r="F104" s="10" t="s">
        <v>61</v>
      </c>
      <c r="G104" s="10" t="s">
        <v>12</v>
      </c>
    </row>
    <row r="105" spans="2:8" ht="17" x14ac:dyDescent="0.2">
      <c r="B105" s="9" t="s">
        <v>28</v>
      </c>
      <c r="E105">
        <v>3</v>
      </c>
      <c r="G105">
        <v>56</v>
      </c>
    </row>
    <row r="106" spans="2:8" ht="17" x14ac:dyDescent="0.2">
      <c r="B106" s="9" t="s">
        <v>98</v>
      </c>
      <c r="E106">
        <v>7.5</v>
      </c>
      <c r="F106" s="10" t="s">
        <v>76</v>
      </c>
      <c r="G106">
        <v>81</v>
      </c>
    </row>
    <row r="107" spans="2:8" ht="17" x14ac:dyDescent="0.2">
      <c r="B107" s="9" t="s">
        <v>36</v>
      </c>
      <c r="E107">
        <v>1</v>
      </c>
      <c r="G107">
        <v>35</v>
      </c>
    </row>
    <row r="108" spans="2:8" ht="17" x14ac:dyDescent="0.2">
      <c r="B108" s="9" t="s">
        <v>16</v>
      </c>
      <c r="D108" s="9" t="s">
        <v>17</v>
      </c>
      <c r="E108">
        <v>36</v>
      </c>
      <c r="G108">
        <v>160</v>
      </c>
    </row>
    <row r="109" spans="2:8" ht="17" x14ac:dyDescent="0.2">
      <c r="B109" s="9" t="s">
        <v>81</v>
      </c>
      <c r="E109">
        <v>2.5</v>
      </c>
      <c r="F109" s="10" t="s">
        <v>25</v>
      </c>
      <c r="G109">
        <v>75</v>
      </c>
    </row>
    <row r="110" spans="2:8" ht="17" x14ac:dyDescent="0.2">
      <c r="B110" s="9" t="s">
        <v>16</v>
      </c>
      <c r="D110" s="9" t="s">
        <v>17</v>
      </c>
      <c r="E110">
        <v>18</v>
      </c>
      <c r="F110" s="10" t="s">
        <v>18</v>
      </c>
      <c r="G110">
        <v>75</v>
      </c>
      <c r="H110" s="11">
        <f>G110/E110</f>
        <v>4.166666666666667</v>
      </c>
    </row>
    <row r="111" spans="2:8" ht="17" x14ac:dyDescent="0.2">
      <c r="B111" s="9" t="s">
        <v>99</v>
      </c>
      <c r="D111" s="9" t="s">
        <v>100</v>
      </c>
      <c r="G111">
        <v>123.1</v>
      </c>
    </row>
    <row r="112" spans="2:8" ht="17" x14ac:dyDescent="0.2">
      <c r="B112" s="9" t="s">
        <v>19</v>
      </c>
      <c r="G112">
        <v>13</v>
      </c>
    </row>
    <row r="113" spans="1:8" ht="17" x14ac:dyDescent="0.2">
      <c r="B113" s="9" t="s">
        <v>34</v>
      </c>
      <c r="E113">
        <v>1</v>
      </c>
      <c r="G113">
        <v>300</v>
      </c>
    </row>
    <row r="114" spans="1:8" ht="17" x14ac:dyDescent="0.2">
      <c r="A114" s="1" t="s">
        <v>101</v>
      </c>
      <c r="B114" s="9" t="s">
        <v>32</v>
      </c>
      <c r="G114">
        <v>200</v>
      </c>
    </row>
    <row r="115" spans="1:8" ht="17" x14ac:dyDescent="0.2">
      <c r="B115" s="9" t="s">
        <v>37</v>
      </c>
      <c r="G115">
        <v>16</v>
      </c>
    </row>
    <row r="116" spans="1:8" ht="17" x14ac:dyDescent="0.2">
      <c r="B116" s="9" t="s">
        <v>15</v>
      </c>
      <c r="G116">
        <v>16</v>
      </c>
    </row>
    <row r="117" spans="1:8" ht="17" x14ac:dyDescent="0.2">
      <c r="B117" s="9" t="s">
        <v>16</v>
      </c>
      <c r="D117" s="9" t="s">
        <v>17</v>
      </c>
      <c r="E117">
        <v>76</v>
      </c>
      <c r="F117" s="10" t="s">
        <v>18</v>
      </c>
      <c r="G117">
        <v>278</v>
      </c>
      <c r="H117" s="11">
        <f>G117/E117</f>
        <v>3.6578947368421053</v>
      </c>
    </row>
    <row r="118" spans="1:8" ht="17" x14ac:dyDescent="0.2">
      <c r="B118" s="9" t="s">
        <v>102</v>
      </c>
      <c r="D118" s="9" t="s">
        <v>103</v>
      </c>
      <c r="G118">
        <v>62</v>
      </c>
    </row>
    <row r="119" spans="1:8" ht="17" x14ac:dyDescent="0.2">
      <c r="B119" s="9" t="s">
        <v>81</v>
      </c>
      <c r="G119">
        <v>124</v>
      </c>
    </row>
    <row r="120" spans="1:8" ht="17" x14ac:dyDescent="0.2">
      <c r="B120" s="9" t="s">
        <v>34</v>
      </c>
      <c r="E120">
        <v>75</v>
      </c>
      <c r="F120" s="10" t="s">
        <v>76</v>
      </c>
      <c r="G120">
        <v>71</v>
      </c>
    </row>
    <row r="121" spans="1:8" ht="17" x14ac:dyDescent="0.2">
      <c r="B121" s="9" t="s">
        <v>104</v>
      </c>
      <c r="E121">
        <v>21</v>
      </c>
      <c r="F121" s="10" t="s">
        <v>25</v>
      </c>
      <c r="G121">
        <v>1148.5</v>
      </c>
      <c r="H121" s="11">
        <f>G121/E121</f>
        <v>54.69047619047619</v>
      </c>
    </row>
    <row r="122" spans="1:8" ht="17" x14ac:dyDescent="0.2">
      <c r="B122" s="9" t="s">
        <v>34</v>
      </c>
      <c r="G122">
        <v>116</v>
      </c>
    </row>
    <row r="123" spans="1:8" ht="17" x14ac:dyDescent="0.2">
      <c r="B123" s="9" t="s">
        <v>46</v>
      </c>
      <c r="E123">
        <v>0.5</v>
      </c>
      <c r="G123">
        <v>29.5</v>
      </c>
    </row>
    <row r="124" spans="1:8" ht="17" x14ac:dyDescent="0.2">
      <c r="B124" s="9" t="s">
        <v>105</v>
      </c>
      <c r="D124" s="9" t="s">
        <v>106</v>
      </c>
      <c r="G124">
        <v>198</v>
      </c>
    </row>
    <row r="125" spans="1:8" ht="17" x14ac:dyDescent="0.2">
      <c r="B125" s="9" t="s">
        <v>20</v>
      </c>
      <c r="G125">
        <v>10</v>
      </c>
    </row>
    <row r="126" spans="1:8" ht="17" x14ac:dyDescent="0.2">
      <c r="B126" s="9" t="s">
        <v>41</v>
      </c>
      <c r="E126">
        <v>3</v>
      </c>
      <c r="F126" s="10" t="s">
        <v>25</v>
      </c>
      <c r="G126">
        <v>139</v>
      </c>
    </row>
    <row r="127" spans="1:8" ht="17" x14ac:dyDescent="0.2">
      <c r="B127" s="9" t="s">
        <v>107</v>
      </c>
      <c r="E127">
        <v>1</v>
      </c>
      <c r="G127">
        <v>20</v>
      </c>
    </row>
    <row r="128" spans="1:8" ht="17" x14ac:dyDescent="0.2">
      <c r="B128" s="9" t="s">
        <v>108</v>
      </c>
      <c r="E128">
        <v>8</v>
      </c>
      <c r="F128" s="10" t="s">
        <v>25</v>
      </c>
      <c r="G128">
        <v>951</v>
      </c>
    </row>
    <row r="129" spans="1:7" ht="17" x14ac:dyDescent="0.2">
      <c r="B129" s="9" t="s">
        <v>109</v>
      </c>
      <c r="E129">
        <v>4</v>
      </c>
      <c r="F129" s="10" t="s">
        <v>25</v>
      </c>
      <c r="G129" t="s">
        <v>12</v>
      </c>
    </row>
    <row r="130" spans="1:7" ht="17" x14ac:dyDescent="0.2">
      <c r="B130" s="9" t="s">
        <v>110</v>
      </c>
      <c r="E130">
        <v>4</v>
      </c>
      <c r="F130" s="10" t="s">
        <v>25</v>
      </c>
      <c r="G130" t="s">
        <v>12</v>
      </c>
    </row>
    <row r="131" spans="1:7" ht="17" x14ac:dyDescent="0.2">
      <c r="B131" s="9" t="s">
        <v>111</v>
      </c>
      <c r="D131" s="9" t="s">
        <v>112</v>
      </c>
      <c r="E131">
        <v>1</v>
      </c>
      <c r="G131">
        <v>160</v>
      </c>
    </row>
    <row r="132" spans="1:7" ht="17" x14ac:dyDescent="0.2">
      <c r="B132" s="9" t="s">
        <v>45</v>
      </c>
      <c r="D132" s="9" t="s">
        <v>113</v>
      </c>
      <c r="G132">
        <v>246</v>
      </c>
    </row>
    <row r="133" spans="1:7" ht="17" x14ac:dyDescent="0.2">
      <c r="B133" s="9" t="s">
        <v>39</v>
      </c>
      <c r="E133">
        <v>2</v>
      </c>
      <c r="F133" s="10" t="s">
        <v>25</v>
      </c>
      <c r="G133">
        <v>80</v>
      </c>
    </row>
    <row r="134" spans="1:7" ht="17" x14ac:dyDescent="0.2">
      <c r="B134" s="9" t="s">
        <v>83</v>
      </c>
      <c r="E134">
        <v>1</v>
      </c>
      <c r="F134" s="10" t="s">
        <v>25</v>
      </c>
      <c r="G134" t="s">
        <v>12</v>
      </c>
    </row>
    <row r="135" spans="1:7" ht="17" x14ac:dyDescent="0.2">
      <c r="B135" s="9" t="s">
        <v>97</v>
      </c>
      <c r="E135">
        <v>1</v>
      </c>
      <c r="F135" s="10" t="s">
        <v>25</v>
      </c>
      <c r="G135" t="s">
        <v>12</v>
      </c>
    </row>
    <row r="136" spans="1:7" ht="17" x14ac:dyDescent="0.2">
      <c r="B136" s="9" t="s">
        <v>11</v>
      </c>
      <c r="E136">
        <v>2</v>
      </c>
      <c r="F136" s="10" t="s">
        <v>25</v>
      </c>
      <c r="G136">
        <v>116</v>
      </c>
    </row>
    <row r="137" spans="1:7" ht="17" x14ac:dyDescent="0.2">
      <c r="B137" s="9" t="s">
        <v>114</v>
      </c>
      <c r="D137" s="9" t="s">
        <v>115</v>
      </c>
      <c r="G137">
        <v>50</v>
      </c>
    </row>
    <row r="138" spans="1:7" ht="17" x14ac:dyDescent="0.2">
      <c r="B138" s="9" t="s">
        <v>43</v>
      </c>
      <c r="E138">
        <v>1</v>
      </c>
      <c r="F138" s="10" t="s">
        <v>116</v>
      </c>
      <c r="G138">
        <v>30</v>
      </c>
    </row>
    <row r="139" spans="1:7" ht="14.25" customHeight="1" x14ac:dyDescent="0.2">
      <c r="B139" s="9" t="s">
        <v>104</v>
      </c>
      <c r="D139" s="9" t="s">
        <v>117</v>
      </c>
      <c r="G139">
        <v>1136</v>
      </c>
    </row>
    <row r="140" spans="1:7" ht="17" x14ac:dyDescent="0.2">
      <c r="B140" s="9" t="s">
        <v>46</v>
      </c>
      <c r="E140">
        <v>55</v>
      </c>
      <c r="F140" s="10" t="s">
        <v>10</v>
      </c>
      <c r="G140">
        <v>134</v>
      </c>
    </row>
    <row r="141" spans="1:7" ht="17" x14ac:dyDescent="0.2">
      <c r="B141" s="9" t="s">
        <v>68</v>
      </c>
      <c r="D141" s="9" t="s">
        <v>69</v>
      </c>
      <c r="G141">
        <v>16</v>
      </c>
    </row>
    <row r="142" spans="1:7" ht="17" x14ac:dyDescent="0.2">
      <c r="B142" s="9" t="s">
        <v>15</v>
      </c>
      <c r="G142">
        <v>13</v>
      </c>
    </row>
    <row r="143" spans="1:7" ht="17" x14ac:dyDescent="0.2">
      <c r="B143" s="9" t="s">
        <v>41</v>
      </c>
      <c r="E143">
        <v>14.5</v>
      </c>
      <c r="F143" s="10" t="s">
        <v>10</v>
      </c>
      <c r="G143">
        <v>33</v>
      </c>
    </row>
    <row r="144" spans="1:7" ht="17" x14ac:dyDescent="0.2">
      <c r="A144" s="1" t="s">
        <v>118</v>
      </c>
      <c r="B144" s="9" t="s">
        <v>66</v>
      </c>
      <c r="E144">
        <v>2</v>
      </c>
      <c r="F144" s="10" t="s">
        <v>10</v>
      </c>
      <c r="G144">
        <v>220</v>
      </c>
    </row>
    <row r="145" spans="2:8" ht="17" x14ac:dyDescent="0.2">
      <c r="B145" s="9" t="s">
        <v>119</v>
      </c>
      <c r="E145">
        <v>1</v>
      </c>
      <c r="G145">
        <v>28</v>
      </c>
    </row>
    <row r="146" spans="2:8" ht="17" x14ac:dyDescent="0.2">
      <c r="B146" s="9" t="s">
        <v>120</v>
      </c>
      <c r="D146" s="9" t="s">
        <v>121</v>
      </c>
      <c r="G146">
        <v>7</v>
      </c>
    </row>
    <row r="147" spans="2:8" ht="17" x14ac:dyDescent="0.2">
      <c r="B147" s="9" t="s">
        <v>37</v>
      </c>
      <c r="G147">
        <v>20</v>
      </c>
    </row>
    <row r="148" spans="2:8" ht="17" x14ac:dyDescent="0.2">
      <c r="B148" s="9" t="s">
        <v>34</v>
      </c>
      <c r="E148">
        <v>12</v>
      </c>
      <c r="F148" s="10" t="s">
        <v>10</v>
      </c>
      <c r="G148">
        <v>12</v>
      </c>
    </row>
    <row r="149" spans="2:8" ht="17" x14ac:dyDescent="0.2">
      <c r="B149" s="9" t="s">
        <v>11</v>
      </c>
      <c r="E149">
        <v>1</v>
      </c>
      <c r="F149" s="10" t="s">
        <v>25</v>
      </c>
      <c r="G149">
        <v>58</v>
      </c>
    </row>
    <row r="150" spans="2:8" ht="17" x14ac:dyDescent="0.2">
      <c r="B150" s="9" t="s">
        <v>122</v>
      </c>
      <c r="D150" s="9" t="s">
        <v>123</v>
      </c>
      <c r="G150">
        <v>18.100000000000001</v>
      </c>
    </row>
    <row r="151" spans="2:8" ht="17" x14ac:dyDescent="0.2">
      <c r="B151" s="9" t="s">
        <v>16</v>
      </c>
      <c r="D151" s="9" t="s">
        <v>17</v>
      </c>
      <c r="E151">
        <v>72</v>
      </c>
      <c r="F151" s="10" t="s">
        <v>18</v>
      </c>
      <c r="G151">
        <v>288</v>
      </c>
      <c r="H151" s="11">
        <f>G151/E151</f>
        <v>4</v>
      </c>
    </row>
    <row r="152" spans="2:8" ht="17" x14ac:dyDescent="0.2">
      <c r="B152" s="9" t="s">
        <v>124</v>
      </c>
      <c r="D152" s="9" t="s">
        <v>125</v>
      </c>
      <c r="G152">
        <v>6.2</v>
      </c>
    </row>
    <row r="153" spans="2:8" ht="17" x14ac:dyDescent="0.2">
      <c r="B153" s="9" t="s">
        <v>126</v>
      </c>
      <c r="E153">
        <v>0.5</v>
      </c>
      <c r="F153" s="10" t="s">
        <v>61</v>
      </c>
      <c r="G153">
        <v>28.1</v>
      </c>
    </row>
    <row r="154" spans="2:8" ht="17" x14ac:dyDescent="0.2">
      <c r="B154" s="9" t="s">
        <v>127</v>
      </c>
      <c r="E154">
        <v>3</v>
      </c>
      <c r="F154" s="10" t="s">
        <v>128</v>
      </c>
      <c r="G154">
        <v>12</v>
      </c>
    </row>
    <row r="155" spans="2:8" ht="17" x14ac:dyDescent="0.2">
      <c r="B155" s="9" t="s">
        <v>129</v>
      </c>
      <c r="E155">
        <v>40</v>
      </c>
      <c r="F155" s="10" t="s">
        <v>130</v>
      </c>
      <c r="G155">
        <v>259</v>
      </c>
    </row>
    <row r="156" spans="2:8" ht="17" x14ac:dyDescent="0.2">
      <c r="B156" s="9" t="s">
        <v>131</v>
      </c>
      <c r="E156">
        <v>5</v>
      </c>
      <c r="F156" s="10" t="s">
        <v>25</v>
      </c>
      <c r="G156" t="s">
        <v>12</v>
      </c>
    </row>
    <row r="157" spans="2:8" ht="17" x14ac:dyDescent="0.2">
      <c r="B157" s="9" t="s">
        <v>30</v>
      </c>
      <c r="D157" s="9" t="s">
        <v>132</v>
      </c>
      <c r="G157">
        <v>115</v>
      </c>
    </row>
    <row r="158" spans="2:8" ht="17" x14ac:dyDescent="0.2">
      <c r="B158" s="9" t="s">
        <v>133</v>
      </c>
      <c r="E158">
        <v>22.5</v>
      </c>
      <c r="F158" s="10" t="s">
        <v>61</v>
      </c>
      <c r="G158">
        <v>73</v>
      </c>
    </row>
    <row r="159" spans="2:8" ht="17" x14ac:dyDescent="0.2">
      <c r="B159" s="9" t="s">
        <v>16</v>
      </c>
      <c r="D159" s="9" t="s">
        <v>17</v>
      </c>
      <c r="E159">
        <v>36</v>
      </c>
      <c r="F159" s="10" t="s">
        <v>18</v>
      </c>
      <c r="G159">
        <v>144</v>
      </c>
      <c r="H159" s="11">
        <f>G159/E159</f>
        <v>4</v>
      </c>
    </row>
    <row r="160" spans="2:8" ht="17" x14ac:dyDescent="0.2">
      <c r="B160" s="9" t="s">
        <v>34</v>
      </c>
      <c r="E160">
        <v>7.5</v>
      </c>
      <c r="F160" s="10" t="s">
        <v>10</v>
      </c>
      <c r="G160">
        <v>7.7</v>
      </c>
    </row>
    <row r="161" spans="1:8" ht="17" x14ac:dyDescent="0.2">
      <c r="B161" s="9" t="s">
        <v>134</v>
      </c>
      <c r="E161">
        <v>4</v>
      </c>
      <c r="F161" s="10" t="s">
        <v>10</v>
      </c>
      <c r="G161">
        <v>9</v>
      </c>
    </row>
    <row r="162" spans="1:8" ht="17" x14ac:dyDescent="0.2">
      <c r="B162" s="9" t="s">
        <v>16</v>
      </c>
      <c r="D162" s="9" t="s">
        <v>135</v>
      </c>
      <c r="E162">
        <v>320</v>
      </c>
      <c r="F162" s="10" t="s">
        <v>18</v>
      </c>
      <c r="G162">
        <v>1300</v>
      </c>
    </row>
    <row r="163" spans="1:8" ht="17" x14ac:dyDescent="0.2">
      <c r="B163" s="9" t="s">
        <v>24</v>
      </c>
      <c r="E163">
        <v>6</v>
      </c>
      <c r="F163" s="10" t="s">
        <v>10</v>
      </c>
      <c r="G163">
        <v>12</v>
      </c>
    </row>
    <row r="164" spans="1:8" ht="17" x14ac:dyDescent="0.2">
      <c r="B164" s="9" t="s">
        <v>102</v>
      </c>
      <c r="D164" s="9" t="s">
        <v>136</v>
      </c>
      <c r="G164">
        <v>30</v>
      </c>
    </row>
    <row r="165" spans="1:8" ht="17" x14ac:dyDescent="0.2">
      <c r="B165" s="9" t="s">
        <v>137</v>
      </c>
      <c r="G165">
        <v>3.2</v>
      </c>
    </row>
    <row r="166" spans="1:8" ht="17" x14ac:dyDescent="0.2">
      <c r="B166" s="9" t="s">
        <v>137</v>
      </c>
      <c r="G166">
        <v>3.2</v>
      </c>
    </row>
    <row r="167" spans="1:8" ht="17" x14ac:dyDescent="0.2">
      <c r="B167" s="9" t="s">
        <v>34</v>
      </c>
      <c r="G167">
        <v>7.8</v>
      </c>
    </row>
    <row r="168" spans="1:8" ht="17" x14ac:dyDescent="0.2">
      <c r="B168" s="9" t="s">
        <v>34</v>
      </c>
      <c r="G168">
        <v>14.5</v>
      </c>
    </row>
    <row r="169" spans="1:8" ht="17" x14ac:dyDescent="0.2">
      <c r="B169" s="9" t="s">
        <v>16</v>
      </c>
      <c r="D169" s="9" t="s">
        <v>17</v>
      </c>
      <c r="E169">
        <v>18</v>
      </c>
      <c r="F169" s="10" t="s">
        <v>18</v>
      </c>
      <c r="G169">
        <v>82</v>
      </c>
      <c r="H169" s="11">
        <f>G169/E169</f>
        <v>4.5555555555555554</v>
      </c>
    </row>
    <row r="170" spans="1:8" ht="17" x14ac:dyDescent="0.2">
      <c r="B170" s="9" t="s">
        <v>98</v>
      </c>
      <c r="E170">
        <v>12</v>
      </c>
      <c r="F170" s="10" t="s">
        <v>10</v>
      </c>
      <c r="G170">
        <v>132</v>
      </c>
    </row>
    <row r="171" spans="1:8" ht="17" x14ac:dyDescent="0.2">
      <c r="A171" s="1" t="s">
        <v>138</v>
      </c>
      <c r="B171" s="9" t="s">
        <v>83</v>
      </c>
      <c r="E171">
        <v>2</v>
      </c>
      <c r="F171" s="10" t="s">
        <v>139</v>
      </c>
      <c r="G171">
        <v>50</v>
      </c>
    </row>
    <row r="172" spans="1:8" ht="17" x14ac:dyDescent="0.2">
      <c r="B172" s="9" t="s">
        <v>41</v>
      </c>
      <c r="E172">
        <v>3</v>
      </c>
      <c r="F172" s="10" t="s">
        <v>25</v>
      </c>
      <c r="G172">
        <v>90</v>
      </c>
    </row>
    <row r="173" spans="1:8" ht="34" x14ac:dyDescent="0.2">
      <c r="B173" s="9" t="s">
        <v>140</v>
      </c>
      <c r="D173" s="9" t="s">
        <v>141</v>
      </c>
      <c r="G173">
        <v>52</v>
      </c>
    </row>
    <row r="174" spans="1:8" ht="17" x14ac:dyDescent="0.2">
      <c r="B174" s="9" t="s">
        <v>95</v>
      </c>
      <c r="D174" s="9" t="s">
        <v>142</v>
      </c>
      <c r="G174">
        <v>2545</v>
      </c>
    </row>
    <row r="175" spans="1:8" ht="17" x14ac:dyDescent="0.2">
      <c r="B175" s="9" t="s">
        <v>143</v>
      </c>
      <c r="D175" s="9" t="s">
        <v>144</v>
      </c>
      <c r="G175">
        <v>124</v>
      </c>
    </row>
    <row r="176" spans="1:8" ht="17" x14ac:dyDescent="0.2">
      <c r="B176" s="9" t="s">
        <v>14</v>
      </c>
      <c r="E176">
        <v>1</v>
      </c>
      <c r="G176">
        <v>80</v>
      </c>
    </row>
    <row r="177" spans="1:8" ht="17" x14ac:dyDescent="0.2">
      <c r="B177" s="9" t="s">
        <v>60</v>
      </c>
      <c r="E177">
        <v>0.5</v>
      </c>
      <c r="F177" s="10" t="s">
        <v>61</v>
      </c>
      <c r="G177">
        <v>15.8</v>
      </c>
    </row>
    <row r="178" spans="1:8" ht="17" x14ac:dyDescent="0.2">
      <c r="B178" s="9" t="s">
        <v>59</v>
      </c>
      <c r="D178" s="9" t="s">
        <v>145</v>
      </c>
      <c r="G178">
        <v>11</v>
      </c>
    </row>
    <row r="179" spans="1:8" ht="17" x14ac:dyDescent="0.2">
      <c r="B179" s="9" t="s">
        <v>16</v>
      </c>
      <c r="D179" s="9" t="s">
        <v>135</v>
      </c>
      <c r="E179">
        <v>18</v>
      </c>
      <c r="F179" s="10" t="s">
        <v>18</v>
      </c>
      <c r="G179">
        <v>72</v>
      </c>
      <c r="H179" s="11">
        <f>G179/E179</f>
        <v>4</v>
      </c>
    </row>
    <row r="180" spans="1:8" ht="17" x14ac:dyDescent="0.2">
      <c r="B180" s="9" t="s">
        <v>146</v>
      </c>
      <c r="D180" s="9" t="s">
        <v>147</v>
      </c>
      <c r="G180">
        <v>120</v>
      </c>
    </row>
    <row r="181" spans="1:8" ht="17" x14ac:dyDescent="0.2">
      <c r="B181" s="9" t="s">
        <v>51</v>
      </c>
      <c r="D181" s="9" t="s">
        <v>148</v>
      </c>
      <c r="E181">
        <v>4</v>
      </c>
      <c r="F181" s="10" t="s">
        <v>25</v>
      </c>
      <c r="G181">
        <v>197</v>
      </c>
    </row>
    <row r="182" spans="1:8" ht="17" x14ac:dyDescent="0.2">
      <c r="B182" s="9" t="s">
        <v>149</v>
      </c>
      <c r="G182">
        <v>12</v>
      </c>
    </row>
    <row r="183" spans="1:8" ht="17" x14ac:dyDescent="0.2">
      <c r="B183" s="9" t="s">
        <v>34</v>
      </c>
      <c r="E183">
        <v>15</v>
      </c>
      <c r="F183" s="10" t="s">
        <v>10</v>
      </c>
      <c r="G183">
        <v>15.6</v>
      </c>
    </row>
    <row r="184" spans="1:8" ht="17" x14ac:dyDescent="0.2">
      <c r="B184" s="9" t="s">
        <v>11</v>
      </c>
      <c r="E184">
        <v>0.5</v>
      </c>
      <c r="F184" s="10" t="s">
        <v>25</v>
      </c>
      <c r="G184">
        <v>29</v>
      </c>
    </row>
    <row r="185" spans="1:8" ht="17" x14ac:dyDescent="0.2">
      <c r="B185" s="9" t="s">
        <v>14</v>
      </c>
      <c r="E185">
        <v>1</v>
      </c>
      <c r="G185">
        <v>67.5</v>
      </c>
    </row>
    <row r="186" spans="1:8" ht="17" x14ac:dyDescent="0.2">
      <c r="B186" s="9" t="s">
        <v>16</v>
      </c>
      <c r="D186" s="9" t="s">
        <v>17</v>
      </c>
      <c r="E186">
        <v>15</v>
      </c>
      <c r="F186" s="10" t="s">
        <v>18</v>
      </c>
      <c r="G186">
        <v>65</v>
      </c>
      <c r="H186" s="11">
        <f>G186/E186</f>
        <v>4.333333333333333</v>
      </c>
    </row>
    <row r="187" spans="1:8" ht="17" x14ac:dyDescent="0.2">
      <c r="B187" s="9" t="s">
        <v>45</v>
      </c>
      <c r="D187" s="9" t="s">
        <v>150</v>
      </c>
      <c r="E187">
        <v>8</v>
      </c>
      <c r="F187" s="10" t="s">
        <v>10</v>
      </c>
      <c r="G187">
        <v>328</v>
      </c>
    </row>
    <row r="188" spans="1:8" ht="17" x14ac:dyDescent="0.2">
      <c r="B188" s="9" t="s">
        <v>151</v>
      </c>
      <c r="D188" s="9" t="s">
        <v>152</v>
      </c>
      <c r="G188">
        <v>14</v>
      </c>
    </row>
    <row r="189" spans="1:8" ht="34" x14ac:dyDescent="0.2">
      <c r="A189" s="1" t="s">
        <v>153</v>
      </c>
      <c r="B189" s="9" t="s">
        <v>32</v>
      </c>
      <c r="D189" s="9" t="s">
        <v>154</v>
      </c>
      <c r="G189">
        <v>251</v>
      </c>
    </row>
    <row r="190" spans="1:8" ht="34" x14ac:dyDescent="0.2">
      <c r="B190" s="9" t="s">
        <v>155</v>
      </c>
      <c r="D190" s="9" t="s">
        <v>156</v>
      </c>
      <c r="G190">
        <v>250</v>
      </c>
    </row>
    <row r="191" spans="1:8" ht="17" x14ac:dyDescent="0.2">
      <c r="B191" s="9" t="s">
        <v>108</v>
      </c>
      <c r="E191">
        <v>2</v>
      </c>
      <c r="F191" s="10" t="s">
        <v>25</v>
      </c>
      <c r="G191">
        <v>122.5</v>
      </c>
    </row>
    <row r="192" spans="1:8" ht="17" x14ac:dyDescent="0.2">
      <c r="B192" s="9" t="s">
        <v>109</v>
      </c>
      <c r="E192">
        <v>1.5</v>
      </c>
      <c r="F192" s="10" t="s">
        <v>25</v>
      </c>
      <c r="G192">
        <v>61.5</v>
      </c>
    </row>
    <row r="193" spans="2:8" ht="17" x14ac:dyDescent="0.2">
      <c r="B193" s="9" t="s">
        <v>41</v>
      </c>
      <c r="E193">
        <v>3</v>
      </c>
      <c r="F193" s="10" t="s">
        <v>25</v>
      </c>
      <c r="G193">
        <v>71</v>
      </c>
    </row>
    <row r="194" spans="2:8" ht="17" x14ac:dyDescent="0.2">
      <c r="B194" s="9" t="s">
        <v>149</v>
      </c>
      <c r="G194">
        <v>12</v>
      </c>
    </row>
    <row r="195" spans="2:8" ht="17" x14ac:dyDescent="0.2">
      <c r="B195" s="9" t="s">
        <v>24</v>
      </c>
      <c r="E195">
        <v>13</v>
      </c>
      <c r="F195" s="10" t="s">
        <v>10</v>
      </c>
      <c r="G195">
        <v>21.7</v>
      </c>
    </row>
    <row r="196" spans="2:8" ht="17" x14ac:dyDescent="0.2">
      <c r="B196" s="9" t="s">
        <v>11</v>
      </c>
      <c r="E196">
        <v>1</v>
      </c>
      <c r="F196" s="10" t="s">
        <v>25</v>
      </c>
      <c r="G196">
        <v>60</v>
      </c>
    </row>
    <row r="197" spans="2:8" ht="17" x14ac:dyDescent="0.2">
      <c r="B197" s="9" t="s">
        <v>157</v>
      </c>
      <c r="E197">
        <v>60</v>
      </c>
      <c r="F197" s="10" t="s">
        <v>10</v>
      </c>
      <c r="G197">
        <v>176</v>
      </c>
      <c r="H197" s="11">
        <f>G197/E197</f>
        <v>2.9333333333333331</v>
      </c>
    </row>
    <row r="198" spans="2:8" ht="17" x14ac:dyDescent="0.2">
      <c r="B198" s="9" t="s">
        <v>158</v>
      </c>
      <c r="D198" s="9" t="s">
        <v>159</v>
      </c>
      <c r="G198">
        <v>102</v>
      </c>
    </row>
    <row r="199" spans="2:8" ht="17" x14ac:dyDescent="0.2">
      <c r="B199" s="9" t="s">
        <v>47</v>
      </c>
      <c r="D199" s="9" t="s">
        <v>160</v>
      </c>
      <c r="G199">
        <v>42</v>
      </c>
    </row>
    <row r="200" spans="2:8" ht="17" x14ac:dyDescent="0.2">
      <c r="B200" s="9" t="s">
        <v>161</v>
      </c>
      <c r="D200" s="9" t="s">
        <v>162</v>
      </c>
      <c r="G200">
        <v>10</v>
      </c>
    </row>
    <row r="201" spans="2:8" ht="17" x14ac:dyDescent="0.2">
      <c r="B201" s="9" t="s">
        <v>14</v>
      </c>
      <c r="E201">
        <v>2</v>
      </c>
      <c r="G201">
        <v>185</v>
      </c>
    </row>
    <row r="202" spans="2:8" ht="17" x14ac:dyDescent="0.2">
      <c r="B202" s="9" t="s">
        <v>16</v>
      </c>
      <c r="D202" s="9" t="s">
        <v>17</v>
      </c>
      <c r="E202">
        <v>18</v>
      </c>
      <c r="F202" s="10" t="s">
        <v>18</v>
      </c>
      <c r="G202">
        <v>82</v>
      </c>
      <c r="H202" s="11">
        <f>G202/E202</f>
        <v>4.5555555555555554</v>
      </c>
    </row>
    <row r="203" spans="2:8" ht="17" x14ac:dyDescent="0.2">
      <c r="B203" s="9" t="s">
        <v>163</v>
      </c>
      <c r="G203">
        <v>5</v>
      </c>
    </row>
    <row r="204" spans="2:8" ht="17" x14ac:dyDescent="0.2">
      <c r="B204" s="9" t="s">
        <v>37</v>
      </c>
      <c r="D204" s="9" t="s">
        <v>164</v>
      </c>
      <c r="G204">
        <v>20</v>
      </c>
    </row>
    <row r="205" spans="2:8" ht="17" x14ac:dyDescent="0.2">
      <c r="B205" s="9" t="s">
        <v>59</v>
      </c>
      <c r="G205">
        <v>35</v>
      </c>
    </row>
    <row r="206" spans="2:8" ht="17" x14ac:dyDescent="0.2">
      <c r="B206" s="9" t="s">
        <v>104</v>
      </c>
      <c r="E206" t="s">
        <v>165</v>
      </c>
      <c r="G206">
        <v>485</v>
      </c>
    </row>
    <row r="207" spans="2:8" ht="17" x14ac:dyDescent="0.2">
      <c r="B207" s="9" t="s">
        <v>19</v>
      </c>
      <c r="G207">
        <v>8.5</v>
      </c>
    </row>
    <row r="208" spans="2:8" ht="17" x14ac:dyDescent="0.2">
      <c r="B208" s="9" t="s">
        <v>166</v>
      </c>
      <c r="E208">
        <v>2</v>
      </c>
      <c r="G208">
        <v>44</v>
      </c>
    </row>
    <row r="209" spans="1:8" ht="17" x14ac:dyDescent="0.2">
      <c r="B209" s="9" t="s">
        <v>41</v>
      </c>
      <c r="E209">
        <v>2.5</v>
      </c>
      <c r="F209" s="10" t="s">
        <v>25</v>
      </c>
      <c r="G209">
        <v>98.9</v>
      </c>
    </row>
    <row r="210" spans="1:8" ht="17" x14ac:dyDescent="0.2">
      <c r="B210" s="9" t="s">
        <v>92</v>
      </c>
      <c r="D210" s="9" t="s">
        <v>167</v>
      </c>
      <c r="G210">
        <v>200</v>
      </c>
    </row>
    <row r="211" spans="1:8" ht="17" x14ac:dyDescent="0.2">
      <c r="A211" s="1" t="s">
        <v>168</v>
      </c>
      <c r="B211" s="9" t="s">
        <v>166</v>
      </c>
      <c r="E211">
        <v>1</v>
      </c>
      <c r="G211">
        <v>16</v>
      </c>
    </row>
    <row r="212" spans="1:8" ht="17" x14ac:dyDescent="0.2">
      <c r="B212" s="9" t="s">
        <v>59</v>
      </c>
      <c r="G212">
        <v>9</v>
      </c>
    </row>
    <row r="213" spans="1:8" ht="34" x14ac:dyDescent="0.2">
      <c r="B213" s="9" t="s">
        <v>169</v>
      </c>
      <c r="D213" s="9" t="s">
        <v>170</v>
      </c>
      <c r="G213">
        <v>110</v>
      </c>
    </row>
    <row r="214" spans="1:8" ht="17" x14ac:dyDescent="0.2">
      <c r="B214" s="9" t="s">
        <v>15</v>
      </c>
      <c r="G214">
        <v>8</v>
      </c>
    </row>
    <row r="215" spans="1:8" ht="17" x14ac:dyDescent="0.2">
      <c r="B215" s="9" t="s">
        <v>171</v>
      </c>
      <c r="E215">
        <v>102</v>
      </c>
      <c r="F215" s="10" t="s">
        <v>172</v>
      </c>
      <c r="G215">
        <v>42.6</v>
      </c>
    </row>
    <row r="216" spans="1:8" ht="17" x14ac:dyDescent="0.2">
      <c r="B216" s="9" t="s">
        <v>70</v>
      </c>
      <c r="D216" s="9" t="s">
        <v>173</v>
      </c>
      <c r="G216">
        <v>230</v>
      </c>
    </row>
    <row r="217" spans="1:8" ht="17" x14ac:dyDescent="0.2">
      <c r="B217" s="9" t="s">
        <v>174</v>
      </c>
      <c r="E217">
        <v>3</v>
      </c>
      <c r="G217">
        <v>88</v>
      </c>
    </row>
    <row r="218" spans="1:8" ht="17" x14ac:dyDescent="0.2">
      <c r="B218" s="9" t="s">
        <v>102</v>
      </c>
      <c r="D218" s="9" t="s">
        <v>175</v>
      </c>
      <c r="G218">
        <v>30</v>
      </c>
    </row>
    <row r="219" spans="1:8" ht="17" x14ac:dyDescent="0.2">
      <c r="B219" s="9" t="s">
        <v>166</v>
      </c>
      <c r="E219">
        <v>1</v>
      </c>
      <c r="G219">
        <v>20</v>
      </c>
    </row>
    <row r="220" spans="1:8" ht="17" x14ac:dyDescent="0.2">
      <c r="B220" s="9" t="s">
        <v>16</v>
      </c>
      <c r="D220" s="9" t="s">
        <v>17</v>
      </c>
      <c r="E220">
        <v>25</v>
      </c>
      <c r="G220">
        <v>187</v>
      </c>
      <c r="H220" s="11">
        <f>G220/E220</f>
        <v>7.48</v>
      </c>
    </row>
    <row r="221" spans="1:8" ht="17" x14ac:dyDescent="0.2">
      <c r="B221" s="9" t="s">
        <v>36</v>
      </c>
      <c r="E221">
        <v>7</v>
      </c>
      <c r="G221">
        <v>190</v>
      </c>
    </row>
    <row r="222" spans="1:8" ht="17" x14ac:dyDescent="0.2">
      <c r="B222" s="9" t="s">
        <v>176</v>
      </c>
      <c r="D222" s="22" t="s">
        <v>177</v>
      </c>
      <c r="E222">
        <v>3</v>
      </c>
      <c r="G222">
        <v>60</v>
      </c>
    </row>
    <row r="223" spans="1:8" ht="17" x14ac:dyDescent="0.2">
      <c r="B223" s="9" t="s">
        <v>15</v>
      </c>
      <c r="G223">
        <v>24</v>
      </c>
    </row>
    <row r="224" spans="1:8" ht="17" x14ac:dyDescent="0.2">
      <c r="B224" s="9" t="s">
        <v>166</v>
      </c>
      <c r="E224">
        <v>2</v>
      </c>
      <c r="G224">
        <v>40</v>
      </c>
    </row>
    <row r="225" spans="1:7" ht="17" x14ac:dyDescent="0.2">
      <c r="B225" s="9" t="s">
        <v>15</v>
      </c>
      <c r="G225">
        <v>30</v>
      </c>
    </row>
    <row r="226" spans="1:7" ht="17" x14ac:dyDescent="0.2">
      <c r="B226" s="9" t="s">
        <v>178</v>
      </c>
      <c r="E226">
        <v>12</v>
      </c>
      <c r="F226" s="10" t="s">
        <v>25</v>
      </c>
      <c r="G226">
        <v>28</v>
      </c>
    </row>
    <row r="227" spans="1:7" ht="17" x14ac:dyDescent="0.2">
      <c r="B227" s="9" t="s">
        <v>37</v>
      </c>
      <c r="G227">
        <v>5.8</v>
      </c>
    </row>
    <row r="228" spans="1:7" ht="17" x14ac:dyDescent="0.2">
      <c r="B228" s="9" t="s">
        <v>178</v>
      </c>
      <c r="E228">
        <v>18</v>
      </c>
      <c r="F228" s="10" t="s">
        <v>25</v>
      </c>
      <c r="G228">
        <v>40.200000000000003</v>
      </c>
    </row>
    <row r="229" spans="1:7" ht="17" x14ac:dyDescent="0.2">
      <c r="A229" s="1" t="s">
        <v>179</v>
      </c>
      <c r="B229" s="9" t="s">
        <v>45</v>
      </c>
      <c r="D229" s="9" t="s">
        <v>150</v>
      </c>
      <c r="E229">
        <v>12</v>
      </c>
      <c r="F229" s="10" t="s">
        <v>10</v>
      </c>
      <c r="G229">
        <v>492</v>
      </c>
    </row>
    <row r="230" spans="1:7" ht="17" x14ac:dyDescent="0.2">
      <c r="B230" s="9" t="s">
        <v>43</v>
      </c>
      <c r="E230">
        <v>1</v>
      </c>
      <c r="F230" s="10" t="s">
        <v>116</v>
      </c>
      <c r="G230">
        <v>30</v>
      </c>
    </row>
    <row r="231" spans="1:7" ht="17" x14ac:dyDescent="0.2">
      <c r="B231" s="9" t="s">
        <v>180</v>
      </c>
      <c r="E231">
        <v>12</v>
      </c>
      <c r="F231" s="10" t="s">
        <v>61</v>
      </c>
      <c r="G231">
        <v>204</v>
      </c>
    </row>
    <row r="232" spans="1:7" ht="34" x14ac:dyDescent="0.2">
      <c r="B232" s="9" t="s">
        <v>181</v>
      </c>
      <c r="G232">
        <v>32</v>
      </c>
    </row>
    <row r="233" spans="1:7" ht="17" x14ac:dyDescent="0.2">
      <c r="B233" s="9" t="s">
        <v>102</v>
      </c>
      <c r="D233" s="9" t="s">
        <v>182</v>
      </c>
      <c r="G233">
        <v>36</v>
      </c>
    </row>
    <row r="234" spans="1:7" ht="17" x14ac:dyDescent="0.2">
      <c r="B234" s="9" t="s">
        <v>178</v>
      </c>
      <c r="E234">
        <v>41</v>
      </c>
      <c r="F234" s="10" t="s">
        <v>25</v>
      </c>
      <c r="G234">
        <v>100.6</v>
      </c>
    </row>
    <row r="235" spans="1:7" ht="17" x14ac:dyDescent="0.2">
      <c r="B235" s="9" t="s">
        <v>37</v>
      </c>
      <c r="G235">
        <v>5.5</v>
      </c>
    </row>
    <row r="236" spans="1:7" ht="34" x14ac:dyDescent="0.2">
      <c r="B236" s="9" t="s">
        <v>181</v>
      </c>
      <c r="D236" s="9" t="s">
        <v>183</v>
      </c>
      <c r="G236">
        <v>42</v>
      </c>
    </row>
    <row r="237" spans="1:7" ht="17" x14ac:dyDescent="0.2">
      <c r="B237" s="9" t="s">
        <v>37</v>
      </c>
      <c r="G237">
        <v>2.7</v>
      </c>
    </row>
    <row r="238" spans="1:7" ht="17" x14ac:dyDescent="0.2">
      <c r="B238" s="9" t="s">
        <v>180</v>
      </c>
      <c r="D238" s="9" t="s">
        <v>184</v>
      </c>
      <c r="G238">
        <v>2020</v>
      </c>
    </row>
    <row r="239" spans="1:7" ht="41" customHeight="1" x14ac:dyDescent="0.2">
      <c r="B239" s="9" t="s">
        <v>185</v>
      </c>
      <c r="D239" s="9" t="s">
        <v>186</v>
      </c>
      <c r="G239">
        <v>185</v>
      </c>
    </row>
    <row r="240" spans="1:7" ht="17" x14ac:dyDescent="0.2">
      <c r="B240" s="9" t="s">
        <v>180</v>
      </c>
      <c r="E240">
        <v>4</v>
      </c>
      <c r="F240" s="10" t="s">
        <v>61</v>
      </c>
      <c r="G240">
        <v>56</v>
      </c>
    </row>
    <row r="241" spans="1:8" ht="17" x14ac:dyDescent="0.2">
      <c r="B241" s="9" t="s">
        <v>14</v>
      </c>
      <c r="E241">
        <v>1</v>
      </c>
      <c r="G241">
        <v>122.5</v>
      </c>
    </row>
    <row r="242" spans="1:8" ht="17" x14ac:dyDescent="0.2">
      <c r="B242" s="9" t="s">
        <v>14</v>
      </c>
      <c r="E242">
        <v>1</v>
      </c>
      <c r="G242">
        <v>75</v>
      </c>
    </row>
    <row r="243" spans="1:8" ht="15.75" customHeight="1" x14ac:dyDescent="0.2">
      <c r="B243" s="9" t="s">
        <v>187</v>
      </c>
      <c r="G243">
        <v>62.5</v>
      </c>
    </row>
    <row r="244" spans="1:8" ht="17" x14ac:dyDescent="0.2">
      <c r="B244" s="9" t="s">
        <v>15</v>
      </c>
      <c r="G244">
        <v>17</v>
      </c>
    </row>
    <row r="245" spans="1:8" ht="17" x14ac:dyDescent="0.2">
      <c r="B245" s="9" t="s">
        <v>111</v>
      </c>
      <c r="G245">
        <v>9</v>
      </c>
    </row>
    <row r="246" spans="1:8" ht="34" x14ac:dyDescent="0.2">
      <c r="B246" s="9" t="s">
        <v>181</v>
      </c>
      <c r="G246">
        <v>41</v>
      </c>
    </row>
    <row r="247" spans="1:8" ht="34" x14ac:dyDescent="0.2">
      <c r="B247" s="9" t="s">
        <v>181</v>
      </c>
      <c r="G247">
        <v>41</v>
      </c>
    </row>
    <row r="248" spans="1:8" ht="17" x14ac:dyDescent="0.2">
      <c r="B248" s="9" t="s">
        <v>19</v>
      </c>
      <c r="G248">
        <v>13</v>
      </c>
    </row>
    <row r="249" spans="1:8" ht="17" x14ac:dyDescent="0.2">
      <c r="B249" s="9" t="s">
        <v>34</v>
      </c>
      <c r="E249">
        <v>5</v>
      </c>
      <c r="F249" s="10" t="s">
        <v>25</v>
      </c>
      <c r="G249">
        <v>135</v>
      </c>
    </row>
    <row r="250" spans="1:8" ht="17" x14ac:dyDescent="0.2">
      <c r="A250" s="1" t="s">
        <v>188</v>
      </c>
      <c r="B250" s="9" t="s">
        <v>16</v>
      </c>
      <c r="D250" s="9" t="s">
        <v>17</v>
      </c>
      <c r="E250">
        <v>8</v>
      </c>
      <c r="F250" s="10" t="s">
        <v>18</v>
      </c>
      <c r="G250">
        <v>49.6</v>
      </c>
      <c r="H250" s="11">
        <f>G250/E250</f>
        <v>6.2</v>
      </c>
    </row>
    <row r="251" spans="1:8" ht="17" x14ac:dyDescent="0.2">
      <c r="B251" s="9" t="s">
        <v>189</v>
      </c>
      <c r="G251">
        <v>2</v>
      </c>
    </row>
    <row r="252" spans="1:8" ht="17" x14ac:dyDescent="0.2">
      <c r="B252" s="9" t="s">
        <v>111</v>
      </c>
      <c r="E252">
        <v>7</v>
      </c>
      <c r="F252" s="10" t="s">
        <v>76</v>
      </c>
      <c r="G252">
        <v>24.6</v>
      </c>
    </row>
    <row r="253" spans="1:8" ht="17" x14ac:dyDescent="0.2">
      <c r="B253" s="9" t="s">
        <v>22</v>
      </c>
      <c r="G253">
        <v>8</v>
      </c>
    </row>
    <row r="254" spans="1:8" ht="17" x14ac:dyDescent="0.2">
      <c r="B254" s="9" t="s">
        <v>190</v>
      </c>
      <c r="E254">
        <v>0.5</v>
      </c>
      <c r="F254" s="10">
        <v>2</v>
      </c>
      <c r="G254">
        <v>142</v>
      </c>
    </row>
    <row r="255" spans="1:8" ht="17" x14ac:dyDescent="0.2">
      <c r="B255" s="9" t="s">
        <v>37</v>
      </c>
      <c r="G255">
        <v>6</v>
      </c>
    </row>
    <row r="256" spans="1:8" ht="17" x14ac:dyDescent="0.2">
      <c r="B256" s="9" t="s">
        <v>111</v>
      </c>
      <c r="E256">
        <v>3.5</v>
      </c>
      <c r="F256" s="10" t="s">
        <v>76</v>
      </c>
      <c r="G256">
        <v>12</v>
      </c>
    </row>
    <row r="257" spans="1:8" ht="17" x14ac:dyDescent="0.2">
      <c r="B257" s="9" t="s">
        <v>9</v>
      </c>
      <c r="E257">
        <v>18</v>
      </c>
      <c r="F257" s="10" t="s">
        <v>25</v>
      </c>
      <c r="G257">
        <v>3079</v>
      </c>
    </row>
    <row r="258" spans="1:8" ht="17" x14ac:dyDescent="0.2">
      <c r="B258" s="9" t="s">
        <v>11</v>
      </c>
      <c r="E258">
        <v>14</v>
      </c>
      <c r="F258" s="10" t="s">
        <v>25</v>
      </c>
      <c r="G258" t="s">
        <v>12</v>
      </c>
    </row>
    <row r="259" spans="1:8" ht="17" x14ac:dyDescent="0.2">
      <c r="B259" s="9" t="s">
        <v>191</v>
      </c>
      <c r="D259" s="9" t="s">
        <v>192</v>
      </c>
      <c r="G259">
        <v>140</v>
      </c>
    </row>
    <row r="260" spans="1:8" ht="17" x14ac:dyDescent="0.2">
      <c r="B260" s="9" t="s">
        <v>16</v>
      </c>
      <c r="D260" s="9" t="s">
        <v>17</v>
      </c>
      <c r="E260">
        <v>18</v>
      </c>
      <c r="F260" s="10" t="s">
        <v>18</v>
      </c>
      <c r="G260">
        <v>92.5</v>
      </c>
      <c r="H260" s="11">
        <f>G260/E260</f>
        <v>5.1388888888888893</v>
      </c>
    </row>
    <row r="261" spans="1:8" ht="34" x14ac:dyDescent="0.2">
      <c r="B261" s="9" t="s">
        <v>193</v>
      </c>
      <c r="D261" s="9" t="s">
        <v>194</v>
      </c>
      <c r="G261">
        <v>77</v>
      </c>
    </row>
    <row r="262" spans="1:8" ht="17" x14ac:dyDescent="0.2">
      <c r="B262" s="9" t="s">
        <v>34</v>
      </c>
      <c r="E262">
        <v>2</v>
      </c>
      <c r="F262" s="10" t="s">
        <v>25</v>
      </c>
      <c r="G262">
        <v>50</v>
      </c>
    </row>
    <row r="263" spans="1:8" ht="17" x14ac:dyDescent="0.2">
      <c r="B263" s="9" t="s">
        <v>15</v>
      </c>
      <c r="G263">
        <v>13</v>
      </c>
    </row>
    <row r="264" spans="1:8" ht="17" x14ac:dyDescent="0.2">
      <c r="B264" s="9" t="s">
        <v>34</v>
      </c>
      <c r="E264">
        <v>10</v>
      </c>
      <c r="F264" s="10" t="s">
        <v>76</v>
      </c>
      <c r="G264">
        <v>110</v>
      </c>
    </row>
    <row r="265" spans="1:8" ht="17" x14ac:dyDescent="0.2">
      <c r="B265" s="9" t="s">
        <v>104</v>
      </c>
      <c r="D265" s="9" t="s">
        <v>195</v>
      </c>
      <c r="G265">
        <v>84.5</v>
      </c>
    </row>
    <row r="266" spans="1:8" ht="17" x14ac:dyDescent="0.2">
      <c r="B266" s="9" t="s">
        <v>37</v>
      </c>
      <c r="G266">
        <v>2.4</v>
      </c>
    </row>
    <row r="267" spans="1:8" ht="17" x14ac:dyDescent="0.2">
      <c r="B267" s="9" t="s">
        <v>70</v>
      </c>
      <c r="E267">
        <v>400</v>
      </c>
      <c r="F267" s="10" t="s">
        <v>130</v>
      </c>
      <c r="G267">
        <v>3200</v>
      </c>
    </row>
    <row r="268" spans="1:8" ht="17" x14ac:dyDescent="0.2">
      <c r="B268" s="9" t="s">
        <v>171</v>
      </c>
      <c r="E268">
        <v>7</v>
      </c>
      <c r="F268" s="10" t="s">
        <v>130</v>
      </c>
      <c r="G268">
        <v>110</v>
      </c>
    </row>
    <row r="269" spans="1:8" ht="17" x14ac:dyDescent="0.2">
      <c r="A269" s="12"/>
      <c r="B269" s="9" t="s">
        <v>196</v>
      </c>
      <c r="E269">
        <v>6</v>
      </c>
      <c r="F269" s="10" t="s">
        <v>76</v>
      </c>
      <c r="G269">
        <v>5.0999999999999996</v>
      </c>
    </row>
    <row r="270" spans="1:8" ht="17" x14ac:dyDescent="0.2">
      <c r="A270" s="12"/>
      <c r="B270" s="9" t="s">
        <v>197</v>
      </c>
      <c r="D270" s="9" t="s">
        <v>198</v>
      </c>
      <c r="G270">
        <v>16</v>
      </c>
    </row>
    <row r="271" spans="1:8" ht="34" x14ac:dyDescent="0.2">
      <c r="A271" s="12"/>
      <c r="B271" s="9" t="s">
        <v>181</v>
      </c>
      <c r="G271">
        <v>56</v>
      </c>
    </row>
    <row r="272" spans="1:8" ht="17" x14ac:dyDescent="0.2">
      <c r="A272" s="13"/>
      <c r="B272" s="9" t="s">
        <v>34</v>
      </c>
      <c r="E272">
        <v>81</v>
      </c>
      <c r="F272" s="10" t="s">
        <v>76</v>
      </c>
      <c r="G272">
        <v>81</v>
      </c>
    </row>
    <row r="273" spans="1:8" ht="17" x14ac:dyDescent="0.2">
      <c r="A273" s="13"/>
      <c r="B273" s="9" t="s">
        <v>15</v>
      </c>
      <c r="G273">
        <v>22</v>
      </c>
    </row>
    <row r="274" spans="1:8" ht="17" x14ac:dyDescent="0.2">
      <c r="A274" s="13"/>
      <c r="B274" s="9" t="s">
        <v>146</v>
      </c>
      <c r="G274">
        <v>10</v>
      </c>
    </row>
    <row r="275" spans="1:8" ht="17" x14ac:dyDescent="0.2">
      <c r="A275" s="13"/>
      <c r="B275" s="9" t="s">
        <v>21</v>
      </c>
      <c r="E275">
        <v>1</v>
      </c>
      <c r="F275" s="10" t="s">
        <v>76</v>
      </c>
      <c r="G275">
        <v>9</v>
      </c>
    </row>
    <row r="276" spans="1:8" s="14" customFormat="1" ht="12.75" customHeight="1" x14ac:dyDescent="0.15">
      <c r="A276" s="14" t="s">
        <v>199</v>
      </c>
      <c r="B276" s="14" t="s">
        <v>200</v>
      </c>
      <c r="D276" s="14" t="s">
        <v>201</v>
      </c>
      <c r="G276" s="14">
        <v>30</v>
      </c>
    </row>
    <row r="277" spans="1:8" ht="17" x14ac:dyDescent="0.2">
      <c r="A277" s="13"/>
      <c r="B277" s="9" t="s">
        <v>34</v>
      </c>
      <c r="E277">
        <v>62</v>
      </c>
      <c r="F277" s="10" t="s">
        <v>76</v>
      </c>
      <c r="G277">
        <v>62</v>
      </c>
    </row>
    <row r="278" spans="1:8" ht="17" x14ac:dyDescent="0.2">
      <c r="A278" s="15"/>
      <c r="B278" s="9" t="s">
        <v>146</v>
      </c>
      <c r="D278" s="9" t="s">
        <v>202</v>
      </c>
      <c r="G278">
        <v>72</v>
      </c>
    </row>
    <row r="279" spans="1:8" ht="17" x14ac:dyDescent="0.2">
      <c r="A279" s="15"/>
      <c r="B279" s="9" t="s">
        <v>203</v>
      </c>
      <c r="E279">
        <v>20</v>
      </c>
      <c r="G279">
        <v>182.3</v>
      </c>
    </row>
    <row r="280" spans="1:8" ht="17" x14ac:dyDescent="0.2">
      <c r="A280" s="15"/>
      <c r="B280" s="9" t="s">
        <v>34</v>
      </c>
      <c r="E280">
        <v>21</v>
      </c>
      <c r="F280" s="10" t="s">
        <v>76</v>
      </c>
      <c r="G280">
        <v>20</v>
      </c>
    </row>
    <row r="281" spans="1:8" ht="17" x14ac:dyDescent="0.2">
      <c r="B281" s="9" t="s">
        <v>16</v>
      </c>
      <c r="D281" s="9" t="s">
        <v>17</v>
      </c>
      <c r="E281">
        <v>18</v>
      </c>
      <c r="F281" s="10" t="s">
        <v>18</v>
      </c>
      <c r="G281">
        <v>116.5</v>
      </c>
      <c r="H281" s="11">
        <f>G281/E281</f>
        <v>6.4722222222222223</v>
      </c>
    </row>
    <row r="282" spans="1:8" ht="17" x14ac:dyDescent="0.2">
      <c r="A282" s="15"/>
      <c r="B282" s="9" t="s">
        <v>204</v>
      </c>
      <c r="E282">
        <v>1</v>
      </c>
      <c r="F282" s="10" t="s">
        <v>76</v>
      </c>
      <c r="G282">
        <v>11</v>
      </c>
    </row>
    <row r="283" spans="1:8" ht="17" x14ac:dyDescent="0.2">
      <c r="A283" s="15"/>
      <c r="B283" s="9" t="s">
        <v>34</v>
      </c>
      <c r="E283">
        <v>65.5</v>
      </c>
      <c r="F283" s="10" t="s">
        <v>76</v>
      </c>
      <c r="G283">
        <v>65.5</v>
      </c>
    </row>
    <row r="284" spans="1:8" ht="17" x14ac:dyDescent="0.2">
      <c r="A284" s="15"/>
      <c r="B284" s="9" t="s">
        <v>60</v>
      </c>
      <c r="E284">
        <v>1</v>
      </c>
      <c r="F284" s="10" t="s">
        <v>61</v>
      </c>
      <c r="G284">
        <v>323</v>
      </c>
    </row>
    <row r="285" spans="1:8" ht="17" x14ac:dyDescent="0.2">
      <c r="A285" s="15"/>
      <c r="B285" s="9" t="s">
        <v>111</v>
      </c>
      <c r="E285">
        <v>5</v>
      </c>
      <c r="F285" s="10" t="s">
        <v>76</v>
      </c>
      <c r="G285">
        <v>14.1</v>
      </c>
    </row>
    <row r="286" spans="1:8" ht="17" x14ac:dyDescent="0.2">
      <c r="A286" s="15"/>
      <c r="B286" s="9" t="s">
        <v>46</v>
      </c>
      <c r="E286">
        <v>1</v>
      </c>
      <c r="F286" s="10" t="s">
        <v>25</v>
      </c>
      <c r="G286">
        <v>60</v>
      </c>
    </row>
    <row r="287" spans="1:8" ht="17" x14ac:dyDescent="0.2">
      <c r="A287" s="15"/>
      <c r="B287" s="9" t="s">
        <v>163</v>
      </c>
      <c r="D287" s="9" t="s">
        <v>205</v>
      </c>
      <c r="G287">
        <v>18</v>
      </c>
    </row>
    <row r="288" spans="1:8" ht="17" x14ac:dyDescent="0.2">
      <c r="A288" s="15"/>
      <c r="B288" s="9" t="s">
        <v>15</v>
      </c>
      <c r="G288">
        <v>24</v>
      </c>
    </row>
    <row r="289" spans="1:8" ht="17" x14ac:dyDescent="0.2">
      <c r="A289" s="15"/>
      <c r="B289" s="9" t="s">
        <v>34</v>
      </c>
      <c r="E289">
        <v>52</v>
      </c>
      <c r="F289" s="10" t="s">
        <v>76</v>
      </c>
      <c r="G289">
        <v>52</v>
      </c>
    </row>
    <row r="290" spans="1:8" ht="17" x14ac:dyDescent="0.2">
      <c r="A290" s="15"/>
      <c r="B290" s="9" t="s">
        <v>86</v>
      </c>
      <c r="D290" s="9" t="s">
        <v>206</v>
      </c>
      <c r="G290">
        <v>13</v>
      </c>
    </row>
    <row r="291" spans="1:8" ht="17" x14ac:dyDescent="0.2">
      <c r="B291" s="9" t="s">
        <v>21</v>
      </c>
      <c r="D291" s="9" t="s">
        <v>17</v>
      </c>
      <c r="E291">
        <v>20</v>
      </c>
      <c r="F291" s="10" t="s">
        <v>18</v>
      </c>
      <c r="G291">
        <v>216</v>
      </c>
      <c r="H291" s="11">
        <f>G291/E291</f>
        <v>10.8</v>
      </c>
    </row>
    <row r="292" spans="1:8" ht="17" x14ac:dyDescent="0.2">
      <c r="A292" s="15"/>
      <c r="B292" s="9" t="s">
        <v>37</v>
      </c>
      <c r="G292">
        <v>4.4000000000000004</v>
      </c>
    </row>
    <row r="293" spans="1:8" ht="17" x14ac:dyDescent="0.2">
      <c r="A293" s="15"/>
      <c r="B293" s="9" t="s">
        <v>34</v>
      </c>
      <c r="E293">
        <v>65</v>
      </c>
      <c r="F293" s="10" t="s">
        <v>76</v>
      </c>
      <c r="G293">
        <v>65</v>
      </c>
    </row>
    <row r="294" spans="1:8" ht="17" x14ac:dyDescent="0.2">
      <c r="A294" s="15"/>
      <c r="B294" s="9" t="s">
        <v>15</v>
      </c>
      <c r="G294">
        <v>21.8</v>
      </c>
    </row>
    <row r="295" spans="1:8" ht="17" x14ac:dyDescent="0.2">
      <c r="B295" s="9" t="s">
        <v>16</v>
      </c>
      <c r="D295" s="9" t="s">
        <v>17</v>
      </c>
      <c r="E295">
        <v>18</v>
      </c>
      <c r="F295" s="10" t="s">
        <v>18</v>
      </c>
      <c r="G295">
        <v>124</v>
      </c>
      <c r="H295" s="11">
        <f>G295/E295</f>
        <v>6.8888888888888893</v>
      </c>
    </row>
    <row r="296" spans="1:8" ht="17" x14ac:dyDescent="0.2">
      <c r="A296" s="15"/>
      <c r="B296" s="9" t="s">
        <v>14</v>
      </c>
      <c r="E296">
        <v>2</v>
      </c>
      <c r="G296">
        <v>202</v>
      </c>
    </row>
    <row r="297" spans="1:8" ht="17" x14ac:dyDescent="0.2">
      <c r="A297" s="15"/>
      <c r="B297" s="9" t="s">
        <v>95</v>
      </c>
      <c r="E297">
        <v>1</v>
      </c>
      <c r="G297">
        <v>294</v>
      </c>
    </row>
    <row r="298" spans="1:8" ht="17" x14ac:dyDescent="0.2">
      <c r="A298" s="15"/>
      <c r="B298" s="9" t="s">
        <v>22</v>
      </c>
      <c r="E298">
        <v>60</v>
      </c>
      <c r="F298" s="10" t="s">
        <v>25</v>
      </c>
      <c r="G298">
        <v>2800</v>
      </c>
    </row>
    <row r="299" spans="1:8" ht="17" x14ac:dyDescent="0.2">
      <c r="A299" s="15"/>
      <c r="B299" s="9" t="s">
        <v>207</v>
      </c>
      <c r="E299">
        <v>8</v>
      </c>
      <c r="F299" s="10" t="s">
        <v>76</v>
      </c>
      <c r="G299" t="s">
        <v>12</v>
      </c>
    </row>
    <row r="300" spans="1:8" ht="30" customHeight="1" x14ac:dyDescent="0.2">
      <c r="A300" s="15"/>
      <c r="B300" s="9" t="s">
        <v>208</v>
      </c>
      <c r="D300" s="9" t="s">
        <v>209</v>
      </c>
      <c r="G300">
        <v>70</v>
      </c>
    </row>
    <row r="301" spans="1:8" ht="17" x14ac:dyDescent="0.2">
      <c r="A301" s="15"/>
      <c r="B301" s="9" t="s">
        <v>34</v>
      </c>
      <c r="E301">
        <v>43</v>
      </c>
      <c r="F301" s="10" t="s">
        <v>76</v>
      </c>
      <c r="G301">
        <v>43</v>
      </c>
    </row>
    <row r="302" spans="1:8" s="18" customFormat="1" ht="18" x14ac:dyDescent="0.2">
      <c r="A302" s="16" t="s">
        <v>210</v>
      </c>
      <c r="B302" s="17"/>
      <c r="D302" s="17"/>
      <c r="F302" s="19"/>
      <c r="H302" s="20"/>
    </row>
    <row r="303" spans="1:8" x14ac:dyDescent="0.2">
      <c r="A303" s="15"/>
    </row>
    <row r="304" spans="1:8" x14ac:dyDescent="0.2">
      <c r="A304" s="15"/>
    </row>
    <row r="305" spans="1:1" x14ac:dyDescent="0.2">
      <c r="A305" s="15"/>
    </row>
    <row r="306" spans="1:1" x14ac:dyDescent="0.2">
      <c r="A306" s="15"/>
    </row>
    <row r="307" spans="1:1" x14ac:dyDescent="0.2">
      <c r="A307" s="15"/>
    </row>
    <row r="308" spans="1:1" x14ac:dyDescent="0.2">
      <c r="A308" s="15"/>
    </row>
    <row r="309" spans="1:1" x14ac:dyDescent="0.2">
      <c r="A309" s="15"/>
    </row>
    <row r="310" spans="1:1" x14ac:dyDescent="0.2">
      <c r="A310" s="15"/>
    </row>
    <row r="311" spans="1:1" x14ac:dyDescent="0.2">
      <c r="A311" s="15"/>
    </row>
    <row r="312" spans="1:1" x14ac:dyDescent="0.2">
      <c r="A312" s="15"/>
    </row>
    <row r="313" spans="1:1" x14ac:dyDescent="0.2">
      <c r="A313" s="15"/>
    </row>
    <row r="314" spans="1:1" x14ac:dyDescent="0.2">
      <c r="A314" s="15"/>
    </row>
    <row r="315" spans="1:1" x14ac:dyDescent="0.2">
      <c r="A315" s="15"/>
    </row>
    <row r="316" spans="1:1" x14ac:dyDescent="0.2">
      <c r="A316" s="15"/>
    </row>
    <row r="317" spans="1:1" x14ac:dyDescent="0.2">
      <c r="A317" s="15"/>
    </row>
    <row r="318" spans="1:1" x14ac:dyDescent="0.2">
      <c r="A318" s="15"/>
    </row>
    <row r="319" spans="1:1" x14ac:dyDescent="0.2">
      <c r="A319" s="15"/>
    </row>
    <row r="320" spans="1:1" x14ac:dyDescent="0.2">
      <c r="A320" s="15"/>
    </row>
    <row r="321" spans="1:1" x14ac:dyDescent="0.2">
      <c r="A321" s="15"/>
    </row>
    <row r="322" spans="1:1" x14ac:dyDescent="0.2">
      <c r="A322" s="15"/>
    </row>
    <row r="323" spans="1:1" x14ac:dyDescent="0.2">
      <c r="A323" s="15"/>
    </row>
  </sheetData>
  <mergeCells count="1">
    <mergeCell ref="A1:H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2021-04-13T19:43:01Z</dcterms:created>
  <dcterms:modified xsi:type="dcterms:W3CDTF">2021-04-15T08:55:57Z</dcterms:modified>
</cp:coreProperties>
</file>